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<sst xmlns="http://schemas.openxmlformats.org/spreadsheetml/2006/main" count="237" uniqueCount="60">
  <si>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</si>
  <si>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</si>
  <si>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</si>
  <si>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</si>
  <si>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</si>
  <si>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</si>
  <si>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</si>
  <si>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</si>
  <si>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</si>
  <si>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</si>
  <si>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</si>
  <si>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</si>
  <si>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</si>
  <si>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</si>
  <si>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</si>
  <si>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</si>
  <si>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</si>
  <si>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</si>
  <si>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</si>
  <si>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</si>
  <si>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</si>
  <si>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#</t>
  </si>
  <si>
    <t>APG</t>
  </si>
  <si>
    <t>FPG</t>
  </si>
  <si>
    <t>Bleu</t>
  </si>
  <si>
    <t>Blanc</t>
  </si>
  <si>
    <t>Jeff Thill</t>
  </si>
  <si>
    <t>John Medema</t>
  </si>
  <si>
    <t>NAME</t>
  </si>
  <si>
    <t>B GROUP</t>
  </si>
  <si>
    <t>A GROUP</t>
  </si>
  <si>
    <t>Motor City Classic 2012</t>
  </si>
  <si>
    <t>Dave Kraehling</t>
  </si>
  <si>
    <t>Antonio Ferrara</t>
  </si>
  <si>
    <t>Eric Davis</t>
  </si>
  <si>
    <t>John Barnes</t>
  </si>
  <si>
    <t>Bill Hunter</t>
  </si>
  <si>
    <t>Eric Krol</t>
  </si>
  <si>
    <t>Reggie Stefaniszyn</t>
  </si>
  <si>
    <t>Paul Brotz</t>
  </si>
  <si>
    <t>Eric Desjardins</t>
  </si>
  <si>
    <t>Alain Gamache</t>
  </si>
  <si>
    <t>Bernie Kunzler</t>
  </si>
  <si>
    <t>b1</t>
  </si>
  <si>
    <t>b2</t>
  </si>
  <si>
    <t>b3</t>
  </si>
  <si>
    <t>b4</t>
  </si>
  <si>
    <t>b6</t>
  </si>
  <si>
    <t>b5</t>
  </si>
  <si>
    <t>a1</t>
  </si>
  <si>
    <t>a2</t>
  </si>
  <si>
    <t>a5</t>
  </si>
  <si>
    <t>a6</t>
  </si>
  <si>
    <t>a7</t>
  </si>
  <si>
    <t>Eric D</t>
  </si>
  <si>
    <t>Jeff T</t>
  </si>
  <si>
    <t>a3</t>
  </si>
  <si>
    <t>a4</t>
  </si>
  <si>
    <t>tiebreaker</t>
  </si>
  <si>
    <t>1st Round and 2nd Round Totals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</si>
</sst>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" sqref="F3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8.75" thickBot="1">
      <c r="A2" s="54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8.75" thickBot="1">
      <c r="A3" s="35" t="s">
        <v>21</v>
      </c>
      <c r="B3" s="20" t="s">
        <v>28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23</v>
      </c>
      <c r="J3" s="38" t="s">
        <v>22</v>
      </c>
      <c r="K3" s="24" t="s">
        <v>7</v>
      </c>
    </row>
    <row r="4" spans="1:16" ht="18" customHeight="1" thickBot="1">
      <c r="A4" s="21"/>
      <c r="B4" s="46" t="s">
        <v>30</v>
      </c>
      <c r="C4" s="29"/>
      <c r="D4" s="25"/>
      <c r="E4" s="25"/>
      <c r="F4" s="25"/>
      <c r="G4" s="25"/>
      <c r="H4" s="25"/>
      <c r="I4" s="36"/>
      <c r="J4" s="36"/>
      <c r="K4" s="26"/>
      <c r="P4" t="s">
        <v>58</v>
      </c>
    </row>
    <row r="5" spans="1:17" ht="15.75">
      <c r="A5" s="32">
        <f>+Details!A16</f>
        <v>12</v>
      </c>
      <c r="B5" s="33" t="str">
        <f>+Details!B16</f>
        <v>Alain Gamache</v>
      </c>
      <c r="C5" s="22">
        <f aca="true" t="shared" si="0" ref="C5:C11">+D5+E5+F5</f>
        <v>18</v>
      </c>
      <c r="D5" s="22">
        <v>13</v>
      </c>
      <c r="E5" s="22">
        <v>0</v>
      </c>
      <c r="F5" s="22">
        <v>5</v>
      </c>
      <c r="G5" s="22">
        <f>+Details!DX16</f>
        <v>0</v>
      </c>
      <c r="H5" s="22">
        <f>+Details!DY16</f>
        <v>0</v>
      </c>
      <c r="I5" s="39">
        <f aca="true" t="shared" si="1" ref="I5:I11">+G5/C5</f>
        <v>0</v>
      </c>
      <c r="J5" s="39">
        <f aca="true" t="shared" si="2" ref="J5:J11">+H5/C5</f>
        <v>0</v>
      </c>
      <c r="K5" s="27">
        <f aca="true" t="shared" si="3" ref="K5:K26">+(D5*2)+F5</f>
        <v>31</v>
      </c>
      <c r="L5" s="47" t="s">
        <v>49</v>
      </c>
      <c r="P5" t="s">
        <v>54</v>
      </c>
      <c r="Q5" t="s">
        <v>55</v>
      </c>
    </row>
    <row r="6" spans="1:17" ht="15.75">
      <c r="A6" s="32">
        <f>+Details!A5</f>
        <v>1</v>
      </c>
      <c r="B6" s="34" t="str">
        <f>+Details!B5</f>
        <v>Dave Kraehling</v>
      </c>
      <c r="C6" s="22">
        <f t="shared" si="0"/>
        <v>18</v>
      </c>
      <c r="D6" s="22">
        <v>13</v>
      </c>
      <c r="E6" s="22">
        <v>3</v>
      </c>
      <c r="F6" s="22">
        <v>2</v>
      </c>
      <c r="G6" s="22">
        <f>+Details!DX5</f>
        <v>0</v>
      </c>
      <c r="H6" s="22">
        <f>+Details!DY5</f>
        <v>0</v>
      </c>
      <c r="I6" s="39">
        <f t="shared" si="1"/>
        <v>0</v>
      </c>
      <c r="J6" s="39">
        <f t="shared" si="2"/>
        <v>0</v>
      </c>
      <c r="K6" s="27">
        <f t="shared" si="3"/>
        <v>28</v>
      </c>
      <c r="L6" s="47" t="s">
        <v>50</v>
      </c>
      <c r="P6">
        <v>0</v>
      </c>
      <c r="Q6">
        <v>5</v>
      </c>
    </row>
    <row r="7" spans="1:17" ht="15.75">
      <c r="A7" s="32">
        <f>+Details!A7</f>
        <v>3</v>
      </c>
      <c r="B7" s="34" t="str">
        <f>+Details!B7</f>
        <v>Jeff Thill</v>
      </c>
      <c r="C7" s="22">
        <f t="shared" si="0"/>
        <v>18</v>
      </c>
      <c r="D7" s="22">
        <v>11</v>
      </c>
      <c r="E7" s="22">
        <v>5</v>
      </c>
      <c r="F7" s="22">
        <v>2</v>
      </c>
      <c r="G7" s="22">
        <f>+Details!DX7</f>
        <v>0</v>
      </c>
      <c r="H7" s="22">
        <f>+Details!DY7</f>
        <v>0</v>
      </c>
      <c r="I7" s="39">
        <f t="shared" si="1"/>
        <v>0</v>
      </c>
      <c r="J7" s="39">
        <f t="shared" si="2"/>
        <v>0</v>
      </c>
      <c r="K7" s="27">
        <f t="shared" si="3"/>
        <v>24</v>
      </c>
      <c r="L7" s="47" t="s">
        <v>56</v>
      </c>
      <c r="P7">
        <v>3</v>
      </c>
      <c r="Q7">
        <v>1</v>
      </c>
    </row>
    <row r="8" spans="1:17" ht="15.75">
      <c r="A8" s="32">
        <f>+Details!A15</f>
        <v>11</v>
      </c>
      <c r="B8" s="34" t="str">
        <f>+Details!B15</f>
        <v>Eric Desjardins</v>
      </c>
      <c r="C8" s="22">
        <f t="shared" si="0"/>
        <v>18</v>
      </c>
      <c r="D8" s="22">
        <v>11</v>
      </c>
      <c r="E8" s="22">
        <v>5</v>
      </c>
      <c r="F8" s="22">
        <v>2</v>
      </c>
      <c r="G8" s="22">
        <f>+Details!DX15</f>
        <v>0</v>
      </c>
      <c r="H8" s="22">
        <f>+Details!DY15</f>
        <v>0</v>
      </c>
      <c r="I8" s="39">
        <f t="shared" si="1"/>
        <v>0</v>
      </c>
      <c r="J8" s="39">
        <f t="shared" si="2"/>
        <v>0</v>
      </c>
      <c r="K8" s="27">
        <f t="shared" si="3"/>
        <v>24</v>
      </c>
      <c r="L8" s="47" t="s">
        <v>57</v>
      </c>
      <c r="P8">
        <v>0</v>
      </c>
      <c r="Q8">
        <v>0</v>
      </c>
    </row>
    <row r="9" spans="1:17" ht="15.75">
      <c r="A9" s="32">
        <f>+Details!A13</f>
        <v>9</v>
      </c>
      <c r="B9" s="34" t="str">
        <f>+Details!B13</f>
        <v>Reggie Stefaniszyn</v>
      </c>
      <c r="C9" s="22">
        <f t="shared" si="0"/>
        <v>18</v>
      </c>
      <c r="D9" s="22">
        <v>9</v>
      </c>
      <c r="E9" s="22">
        <v>8</v>
      </c>
      <c r="F9" s="22">
        <v>1</v>
      </c>
      <c r="G9" s="22">
        <f>+Details!DX13</f>
        <v>0</v>
      </c>
      <c r="H9" s="22">
        <f>+Details!DY13</f>
        <v>0</v>
      </c>
      <c r="I9" s="39">
        <f t="shared" si="1"/>
        <v>0</v>
      </c>
      <c r="J9" s="39">
        <f t="shared" si="2"/>
        <v>0</v>
      </c>
      <c r="K9" s="27">
        <f t="shared" si="3"/>
        <v>19</v>
      </c>
      <c r="L9" s="47" t="s">
        <v>51</v>
      </c>
      <c r="P9">
        <v>3</v>
      </c>
      <c r="Q9">
        <v>2</v>
      </c>
    </row>
    <row r="10" spans="1:17" ht="15.75">
      <c r="A10" s="32">
        <f>+Details!A17</f>
        <v>13</v>
      </c>
      <c r="B10" s="34" t="str">
        <f>+Details!B17</f>
        <v>Bernie Kunzler</v>
      </c>
      <c r="C10" s="22">
        <f t="shared" si="0"/>
        <v>18</v>
      </c>
      <c r="D10" s="22">
        <v>7</v>
      </c>
      <c r="E10" s="22">
        <v>7</v>
      </c>
      <c r="F10" s="22">
        <v>4</v>
      </c>
      <c r="G10" s="22">
        <f>+Details!DX17</f>
        <v>0</v>
      </c>
      <c r="H10" s="22">
        <f>+Details!DY17</f>
        <v>0</v>
      </c>
      <c r="I10" s="39">
        <f t="shared" si="1"/>
        <v>0</v>
      </c>
      <c r="J10" s="39">
        <f t="shared" si="2"/>
        <v>0</v>
      </c>
      <c r="K10" s="27">
        <f t="shared" si="3"/>
        <v>18</v>
      </c>
      <c r="L10" s="47" t="s">
        <v>52</v>
      </c>
      <c r="P10">
        <v>5</v>
      </c>
      <c r="Q10">
        <v>1</v>
      </c>
    </row>
    <row r="11" spans="1:17" ht="15.75">
      <c r="A11" s="32">
        <f>+Details!A6</f>
        <v>2</v>
      </c>
      <c r="B11" s="34" t="str">
        <f>+Details!B6</f>
        <v>Antonio Ferrara</v>
      </c>
      <c r="C11" s="22">
        <f t="shared" si="0"/>
        <v>18</v>
      </c>
      <c r="D11" s="22">
        <v>6</v>
      </c>
      <c r="E11" s="22">
        <v>8</v>
      </c>
      <c r="F11" s="22">
        <v>4</v>
      </c>
      <c r="G11" s="22">
        <f>+Details!DX6</f>
        <v>0</v>
      </c>
      <c r="H11" s="22">
        <f>+Details!DY6</f>
        <v>0</v>
      </c>
      <c r="I11" s="39">
        <f t="shared" si="1"/>
        <v>0</v>
      </c>
      <c r="J11" s="39">
        <f t="shared" si="2"/>
        <v>0</v>
      </c>
      <c r="K11" s="27">
        <f t="shared" si="3"/>
        <v>16</v>
      </c>
      <c r="L11" s="47" t="s">
        <v>53</v>
      </c>
      <c r="P11">
        <v>4</v>
      </c>
      <c r="Q11">
        <v>2</v>
      </c>
    </row>
    <row r="12" spans="1:17" ht="15.75">
      <c r="A12" s="32"/>
      <c r="B12" s="34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39">
        <v>0</v>
      </c>
      <c r="J12" s="39">
        <v>0</v>
      </c>
      <c r="K12" s="27">
        <f t="shared" si="3"/>
        <v>0</v>
      </c>
      <c r="L12" s="47"/>
      <c r="P12">
        <v>0</v>
      </c>
      <c r="Q12">
        <v>0</v>
      </c>
    </row>
    <row r="13" spans="1:17" ht="16.5" thickBot="1">
      <c r="A13" s="32">
        <f>+Details!A12</f>
        <v>8</v>
      </c>
      <c r="B13" s="34" t="str">
        <f>+Details!B12</f>
        <v>Eric Krol</v>
      </c>
      <c r="C13" s="22">
        <f aca="true" t="shared" si="4" ref="C13:C26">+D13+E13+F13</f>
        <v>17</v>
      </c>
      <c r="D13" s="22">
        <v>9</v>
      </c>
      <c r="E13" s="22">
        <v>6</v>
      </c>
      <c r="F13" s="22">
        <v>2</v>
      </c>
      <c r="G13" s="22">
        <f>+Details!DX12</f>
        <v>0</v>
      </c>
      <c r="H13" s="22">
        <f>+Details!DY12</f>
        <v>0</v>
      </c>
      <c r="I13" s="39">
        <f aca="true" t="shared" si="5" ref="I13:I26">+G13/C13</f>
        <v>0</v>
      </c>
      <c r="J13" s="39">
        <f aca="true" t="shared" si="6" ref="J13:J26">+H13/C13</f>
        <v>0</v>
      </c>
      <c r="K13" s="27">
        <f t="shared" si="3"/>
        <v>20</v>
      </c>
      <c r="L13" s="50" t="s">
        <v>43</v>
      </c>
      <c r="P13">
        <v>0</v>
      </c>
      <c r="Q13">
        <v>0</v>
      </c>
    </row>
    <row r="14" spans="1:17" ht="15.75">
      <c r="A14" s="32">
        <f>+Details!A14</f>
        <v>10</v>
      </c>
      <c r="B14" s="34" t="str">
        <f>+Details!B14</f>
        <v>Paul Brotz</v>
      </c>
      <c r="C14" s="22">
        <f t="shared" si="4"/>
        <v>17</v>
      </c>
      <c r="D14" s="22">
        <v>7</v>
      </c>
      <c r="E14" s="22">
        <v>8</v>
      </c>
      <c r="F14" s="22">
        <v>2</v>
      </c>
      <c r="G14" s="22">
        <f>+Details!DX14</f>
        <v>0</v>
      </c>
      <c r="H14" s="22">
        <f>+Details!DY14</f>
        <v>0</v>
      </c>
      <c r="I14" s="39">
        <f t="shared" si="5"/>
        <v>0</v>
      </c>
      <c r="J14" s="39">
        <f t="shared" si="6"/>
        <v>0</v>
      </c>
      <c r="K14" s="27">
        <f t="shared" si="3"/>
        <v>16</v>
      </c>
      <c r="L14" t="s">
        <v>45</v>
      </c>
      <c r="P14">
        <v>4</v>
      </c>
      <c r="Q14">
        <v>0</v>
      </c>
    </row>
    <row r="15" spans="1:17" ht="15.75">
      <c r="A15" s="32">
        <f>+Details!A8</f>
        <v>4</v>
      </c>
      <c r="B15" s="34" t="str">
        <f>+Details!B8</f>
        <v>John Medema</v>
      </c>
      <c r="C15" s="22">
        <f t="shared" si="4"/>
        <v>17</v>
      </c>
      <c r="D15" s="22">
        <v>7</v>
      </c>
      <c r="E15" s="22">
        <v>8</v>
      </c>
      <c r="F15" s="22">
        <v>2</v>
      </c>
      <c r="G15" s="22">
        <f>+Details!DX8</f>
        <v>0</v>
      </c>
      <c r="H15" s="22">
        <f>+Details!DY8</f>
        <v>0</v>
      </c>
      <c r="I15" s="39">
        <f t="shared" si="5"/>
        <v>0</v>
      </c>
      <c r="J15" s="39">
        <f t="shared" si="6"/>
        <v>0</v>
      </c>
      <c r="K15" s="27">
        <f t="shared" si="3"/>
        <v>16</v>
      </c>
      <c r="L15" t="s">
        <v>44</v>
      </c>
      <c r="P15">
        <v>0</v>
      </c>
      <c r="Q15">
        <v>0</v>
      </c>
    </row>
    <row r="16" spans="1:17" ht="15.75">
      <c r="A16" s="32">
        <f>+Details!A9</f>
        <v>5</v>
      </c>
      <c r="B16" s="34" t="str">
        <f>+Details!B9</f>
        <v>Eric Davis</v>
      </c>
      <c r="C16" s="22">
        <f t="shared" si="4"/>
        <v>17</v>
      </c>
      <c r="D16" s="22">
        <v>5</v>
      </c>
      <c r="E16" s="22">
        <v>11</v>
      </c>
      <c r="F16" s="22">
        <v>1</v>
      </c>
      <c r="G16" s="22">
        <v>0</v>
      </c>
      <c r="H16" s="22">
        <f>+Details!DY9</f>
        <v>0</v>
      </c>
      <c r="I16" s="39">
        <f t="shared" si="5"/>
        <v>0</v>
      </c>
      <c r="J16" s="39">
        <f t="shared" si="6"/>
        <v>0</v>
      </c>
      <c r="K16" s="27">
        <f t="shared" si="3"/>
        <v>11</v>
      </c>
      <c r="L16" t="s">
        <v>46</v>
      </c>
      <c r="P16">
        <v>4</v>
      </c>
      <c r="Q16">
        <v>0</v>
      </c>
    </row>
    <row r="17" spans="1:17" ht="15.75">
      <c r="A17" s="32">
        <f>+Details!A11</f>
        <v>7</v>
      </c>
      <c r="B17" s="34" t="str">
        <f>+Details!B11</f>
        <v>Bill Hunter</v>
      </c>
      <c r="C17" s="22">
        <f t="shared" si="4"/>
        <v>17</v>
      </c>
      <c r="D17" s="22">
        <v>1</v>
      </c>
      <c r="E17" s="22">
        <v>16</v>
      </c>
      <c r="F17" s="22">
        <v>0</v>
      </c>
      <c r="G17" s="22">
        <f>+Details!DX11</f>
        <v>0</v>
      </c>
      <c r="H17" s="22">
        <f>+Details!DY11</f>
        <v>0</v>
      </c>
      <c r="I17" s="39">
        <f t="shared" si="5"/>
        <v>0</v>
      </c>
      <c r="J17" s="39">
        <f t="shared" si="6"/>
        <v>0</v>
      </c>
      <c r="K17" s="27">
        <f t="shared" si="3"/>
        <v>2</v>
      </c>
      <c r="L17" t="s">
        <v>47</v>
      </c>
      <c r="P17">
        <v>1</v>
      </c>
      <c r="Q17">
        <v>3</v>
      </c>
    </row>
    <row r="18" spans="1:17" ht="15.75">
      <c r="A18" s="32">
        <f>+Details!A10</f>
        <v>6</v>
      </c>
      <c r="B18" s="34" t="str">
        <f>+Details!B10</f>
        <v>John Barnes</v>
      </c>
      <c r="C18" s="22">
        <f t="shared" si="4"/>
        <v>17</v>
      </c>
      <c r="D18" s="22">
        <v>1</v>
      </c>
      <c r="E18" s="22">
        <v>15</v>
      </c>
      <c r="F18" s="22">
        <v>1</v>
      </c>
      <c r="G18" s="22">
        <f>+Details!DX10</f>
        <v>0</v>
      </c>
      <c r="H18" s="22">
        <f>+Details!DY10</f>
        <v>0</v>
      </c>
      <c r="I18" s="39">
        <f t="shared" si="5"/>
        <v>0</v>
      </c>
      <c r="J18" s="39">
        <f t="shared" si="6"/>
        <v>0</v>
      </c>
      <c r="K18" s="27">
        <f t="shared" si="3"/>
        <v>3</v>
      </c>
      <c r="L18" t="s">
        <v>48</v>
      </c>
      <c r="P18">
        <v>3</v>
      </c>
      <c r="Q18">
        <v>4</v>
      </c>
    </row>
    <row r="19" spans="1:17" ht="15.75">
      <c r="A19" s="32">
        <f>+Details!A18</f>
        <v>14</v>
      </c>
      <c r="B19" s="34">
        <f>+Details!B18</f>
        <v>0</v>
      </c>
      <c r="C19" s="22">
        <f t="shared" si="4"/>
        <v>228</v>
      </c>
      <c r="D19" s="22">
        <f>SUM(D5:D18)</f>
        <v>100</v>
      </c>
      <c r="E19" s="22">
        <f>SUM(E5:E18)</f>
        <v>100</v>
      </c>
      <c r="F19" s="22">
        <f>SUM(F5:F18)</f>
        <v>28</v>
      </c>
      <c r="G19" s="22">
        <f>+Details!DX18</f>
        <v>0</v>
      </c>
      <c r="H19" s="22">
        <f>+Details!DY18</f>
        <v>0</v>
      </c>
      <c r="I19" s="39">
        <f t="shared" si="5"/>
        <v>0</v>
      </c>
      <c r="J19" s="39">
        <f t="shared" si="6"/>
        <v>0</v>
      </c>
      <c r="K19" s="27">
        <f t="shared" si="3"/>
        <v>228</v>
      </c>
      <c r="P19">
        <v>2</v>
      </c>
      <c r="Q19">
        <v>2</v>
      </c>
    </row>
    <row r="20" spans="1:17" ht="15.75">
      <c r="A20" s="32">
        <f>+Details!A19</f>
        <v>15</v>
      </c>
      <c r="B20" s="34">
        <f>+Details!B19</f>
        <v>0</v>
      </c>
      <c r="C20" s="22">
        <f t="shared" si="4"/>
        <v>0</v>
      </c>
      <c r="D20" s="22">
        <f>+Details!DU19</f>
        <v>0</v>
      </c>
      <c r="E20" s="22">
        <f>+Details!DV19</f>
        <v>0</v>
      </c>
      <c r="F20" s="22">
        <f>+Details!DW19</f>
        <v>0</v>
      </c>
      <c r="G20" s="22">
        <f>+Details!DX19</f>
        <v>0</v>
      </c>
      <c r="H20" s="22">
        <f>+Details!DY19</f>
        <v>0</v>
      </c>
      <c r="I20" s="39" t="e">
        <f t="shared" si="5"/>
        <v>#DIV/0!</v>
      </c>
      <c r="J20" s="39" t="e">
        <f t="shared" si="6"/>
        <v>#DIV/0!</v>
      </c>
      <c r="K20" s="27">
        <f t="shared" si="3"/>
        <v>0</v>
      </c>
      <c r="P20">
        <v>4</v>
      </c>
      <c r="Q20">
        <v>4</v>
      </c>
    </row>
    <row r="21" spans="1:17" ht="15.75">
      <c r="A21" s="32">
        <f>+Details!A20</f>
        <v>16</v>
      </c>
      <c r="B21" s="34">
        <f>+Details!B20</f>
        <v>0</v>
      </c>
      <c r="C21" s="22">
        <f t="shared" si="4"/>
        <v>0</v>
      </c>
      <c r="D21" s="22">
        <f>+Details!DU20</f>
        <v>0</v>
      </c>
      <c r="E21" s="22">
        <f>+Details!DV20</f>
        <v>0</v>
      </c>
      <c r="F21" s="22">
        <f>+Details!DW20</f>
        <v>0</v>
      </c>
      <c r="G21" s="22">
        <f>+Details!DX20</f>
        <v>0</v>
      </c>
      <c r="H21" s="22">
        <f>+Details!DY20</f>
        <v>0</v>
      </c>
      <c r="I21" s="39" t="e">
        <f t="shared" si="5"/>
        <v>#DIV/0!</v>
      </c>
      <c r="J21" s="39" t="e">
        <f t="shared" si="6"/>
        <v>#DIV/0!</v>
      </c>
      <c r="K21" s="27">
        <f t="shared" si="3"/>
        <v>0</v>
      </c>
      <c r="P21">
        <v>1</v>
      </c>
      <c r="Q21">
        <v>5</v>
      </c>
    </row>
    <row r="22" spans="1:17" ht="15.75">
      <c r="A22" s="32">
        <f>+Details!A21</f>
        <v>17</v>
      </c>
      <c r="B22" s="34">
        <f>+Details!B21</f>
        <v>0</v>
      </c>
      <c r="C22" s="22">
        <f t="shared" si="4"/>
        <v>0</v>
      </c>
      <c r="D22" s="22">
        <f>+Details!DU21</f>
        <v>0</v>
      </c>
      <c r="E22" s="22">
        <f>+Details!DV21</f>
        <v>0</v>
      </c>
      <c r="F22" s="22">
        <f>+Details!DW21</f>
        <v>0</v>
      </c>
      <c r="G22" s="22">
        <f>+Details!DX21</f>
        <v>0</v>
      </c>
      <c r="H22" s="22">
        <f>+Details!DY21</f>
        <v>0</v>
      </c>
      <c r="I22" s="39" t="e">
        <f t="shared" si="5"/>
        <v>#DIV/0!</v>
      </c>
      <c r="J22" s="39" t="e">
        <f t="shared" si="6"/>
        <v>#DIV/0!</v>
      </c>
      <c r="K22" s="27">
        <f t="shared" si="3"/>
        <v>0</v>
      </c>
      <c r="P22">
        <v>1</v>
      </c>
      <c r="Q22">
        <v>2</v>
      </c>
    </row>
    <row r="23" spans="1:17" ht="15.75">
      <c r="A23" s="32">
        <f>+Details!A22</f>
        <v>18</v>
      </c>
      <c r="B23" s="34" t="str">
        <f>+Details!B22</f>
        <v> </v>
      </c>
      <c r="C23" s="22">
        <f t="shared" si="4"/>
        <v>0</v>
      </c>
      <c r="D23" s="22">
        <f>+Details!DU22</f>
        <v>0</v>
      </c>
      <c r="E23" s="22">
        <f>+Details!DV22</f>
        <v>0</v>
      </c>
      <c r="F23" s="22">
        <f>+Details!DW22</f>
        <v>0</v>
      </c>
      <c r="G23" s="22">
        <f>+Details!DX22</f>
        <v>0</v>
      </c>
      <c r="H23" s="22">
        <f>+Details!DY22</f>
        <v>0</v>
      </c>
      <c r="I23" s="39" t="e">
        <f t="shared" si="5"/>
        <v>#DIV/0!</v>
      </c>
      <c r="J23" s="39" t="e">
        <f t="shared" si="6"/>
        <v>#DIV/0!</v>
      </c>
      <c r="K23" s="27">
        <f t="shared" si="3"/>
        <v>0</v>
      </c>
      <c r="P23">
        <v>3</v>
      </c>
      <c r="Q23">
        <v>2</v>
      </c>
    </row>
    <row r="24" spans="1:17" ht="15.75">
      <c r="A24" s="32">
        <f>+Details!A23</f>
        <v>19</v>
      </c>
      <c r="B24" s="34" t="str">
        <f>+Details!B23</f>
        <v> </v>
      </c>
      <c r="C24" s="22">
        <f t="shared" si="4"/>
        <v>0</v>
      </c>
      <c r="D24" s="22">
        <f>+Details!DU23</f>
        <v>0</v>
      </c>
      <c r="E24" s="22">
        <f>+Details!DV23</f>
        <v>0</v>
      </c>
      <c r="F24" s="22">
        <f>+Details!DW23</f>
        <v>0</v>
      </c>
      <c r="G24" s="22">
        <f>+Details!DX23</f>
        <v>0</v>
      </c>
      <c r="H24" s="22">
        <f>+Details!DY23</f>
        <v>0</v>
      </c>
      <c r="I24" s="39" t="e">
        <f t="shared" si="5"/>
        <v>#DIV/0!</v>
      </c>
      <c r="J24" s="39" t="e">
        <f t="shared" si="6"/>
        <v>#DIV/0!</v>
      </c>
      <c r="K24" s="27">
        <f t="shared" si="3"/>
        <v>0</v>
      </c>
      <c r="P24">
        <f>SUM(P6:P23)</f>
        <v>38</v>
      </c>
      <c r="Q24">
        <f>SUM(Q6:Q23)</f>
        <v>33</v>
      </c>
    </row>
    <row r="25" spans="1:11" ht="15.75">
      <c r="A25" s="32">
        <f>+Details!A24</f>
        <v>20</v>
      </c>
      <c r="B25" s="34" t="str">
        <f>+Details!B24</f>
        <v> </v>
      </c>
      <c r="C25" s="22">
        <f t="shared" si="4"/>
        <v>0</v>
      </c>
      <c r="D25" s="22">
        <f>+Details!DU24</f>
        <v>0</v>
      </c>
      <c r="E25" s="22">
        <f>+Details!DV24</f>
        <v>0</v>
      </c>
      <c r="F25" s="22">
        <f>+Details!DW24</f>
        <v>0</v>
      </c>
      <c r="G25" s="22">
        <f>+Details!DX24</f>
        <v>0</v>
      </c>
      <c r="H25" s="22">
        <f>+Details!DY24</f>
        <v>0</v>
      </c>
      <c r="I25" s="39" t="e">
        <f t="shared" si="5"/>
        <v>#DIV/0!</v>
      </c>
      <c r="J25" s="39" t="e">
        <f t="shared" si="6"/>
        <v>#DIV/0!</v>
      </c>
      <c r="K25" s="27">
        <f t="shared" si="3"/>
        <v>0</v>
      </c>
    </row>
    <row r="26" spans="1:11" ht="15.75">
      <c r="A26" s="32">
        <f>+Details!A25</f>
        <v>21</v>
      </c>
      <c r="B26" s="34" t="str">
        <f>+Details!B25</f>
        <v> </v>
      </c>
      <c r="C26" s="22">
        <f t="shared" si="4"/>
        <v>0</v>
      </c>
      <c r="D26" s="22">
        <f>+Details!DU25</f>
        <v>0</v>
      </c>
      <c r="E26" s="22">
        <f>+Details!DV25</f>
        <v>0</v>
      </c>
      <c r="F26" s="22">
        <f>+Details!DW25</f>
        <v>0</v>
      </c>
      <c r="G26" s="22">
        <f>+Details!DX25</f>
        <v>0</v>
      </c>
      <c r="H26" s="22">
        <f>+Details!DY25</f>
        <v>0</v>
      </c>
      <c r="I26" s="39" t="e">
        <f t="shared" si="5"/>
        <v>#DIV/0!</v>
      </c>
      <c r="J26" s="39" t="e">
        <f t="shared" si="6"/>
        <v>#DIV/0!</v>
      </c>
      <c r="K26" s="27">
        <f t="shared" si="3"/>
        <v>0</v>
      </c>
    </row>
    <row r="27" spans="1:11" ht="16.5" thickBot="1">
      <c r="A27" s="40"/>
      <c r="B27" s="41"/>
      <c r="C27" s="42"/>
      <c r="D27" s="42"/>
      <c r="E27" s="42"/>
      <c r="F27" s="42"/>
      <c r="G27" s="42"/>
      <c r="H27" s="42"/>
      <c r="I27" s="43"/>
      <c r="J27" s="43"/>
      <c r="K27" s="44"/>
    </row>
    <row r="28" spans="1:11" ht="18.75" thickBot="1">
      <c r="A28" s="35" t="s">
        <v>21</v>
      </c>
      <c r="B28" s="20" t="s">
        <v>8</v>
      </c>
      <c r="C28" s="23" t="s">
        <v>20</v>
      </c>
      <c r="D28" s="23" t="s">
        <v>4</v>
      </c>
      <c r="E28" s="23" t="s">
        <v>5</v>
      </c>
      <c r="F28" s="23" t="s">
        <v>6</v>
      </c>
      <c r="G28" s="23" t="s">
        <v>11</v>
      </c>
      <c r="H28" s="23" t="s">
        <v>12</v>
      </c>
      <c r="I28" s="24"/>
      <c r="J28" s="24"/>
      <c r="K28" s="24" t="s">
        <v>7</v>
      </c>
    </row>
    <row r="29" spans="1:11" ht="16.5" thickBot="1">
      <c r="A29" s="30"/>
      <c r="B29" s="45" t="s">
        <v>29</v>
      </c>
      <c r="C29" s="22"/>
      <c r="D29" s="22"/>
      <c r="E29" s="22"/>
      <c r="F29" s="22"/>
      <c r="G29" s="22"/>
      <c r="H29" s="22"/>
      <c r="I29" s="37"/>
      <c r="J29" s="37"/>
      <c r="K29" s="27"/>
    </row>
    <row r="30" spans="1:12" ht="15.75">
      <c r="A30" s="32">
        <f>+Details!A28</f>
        <v>1</v>
      </c>
      <c r="B30" s="34">
        <f>+Details!B28</f>
        <v>0</v>
      </c>
      <c r="C30" s="22">
        <f>+D30+E30+F30</f>
        <v>0</v>
      </c>
      <c r="D30" s="22">
        <f>+Details!DU28</f>
        <v>0</v>
      </c>
      <c r="E30" s="22">
        <f>+Details!DV28</f>
        <v>0</v>
      </c>
      <c r="F30" s="22">
        <f>+Details!DW28</f>
        <v>0</v>
      </c>
      <c r="G30" s="22">
        <f>+Details!DX28</f>
        <v>0</v>
      </c>
      <c r="H30" s="22">
        <f>+Details!DY28</f>
        <v>0</v>
      </c>
      <c r="I30" s="39" t="e">
        <f>+G30/C30</f>
        <v>#DIV/0!</v>
      </c>
      <c r="J30" s="39" t="e">
        <f>+H30/C30</f>
        <v>#DIV/0!</v>
      </c>
      <c r="K30" s="27">
        <f>+(D30*2)+F30</f>
        <v>0</v>
      </c>
      <c r="L30" s="47"/>
    </row>
    <row r="31" spans="1:12" ht="15.75">
      <c r="A31" s="32">
        <f>+Details!A29</f>
        <v>2</v>
      </c>
      <c r="B31" s="34">
        <f>+Details!B29</f>
        <v>0</v>
      </c>
      <c r="C31" s="22">
        <f aca="true" t="shared" si="7" ref="C31:C50">+D31+E31+F31</f>
        <v>0</v>
      </c>
      <c r="D31" s="22">
        <f>+Details!DU29</f>
        <v>0</v>
      </c>
      <c r="E31" s="22">
        <f>+Details!DV29</f>
        <v>0</v>
      </c>
      <c r="F31" s="22">
        <f>+Details!DW29</f>
        <v>0</v>
      </c>
      <c r="G31" s="22">
        <f>+Details!DX29</f>
        <v>0</v>
      </c>
      <c r="H31" s="22">
        <f>+Details!DY29</f>
        <v>0</v>
      </c>
      <c r="I31" s="39" t="e">
        <f aca="true" t="shared" si="8" ref="I31:I50">+G31/C31</f>
        <v>#DIV/0!</v>
      </c>
      <c r="J31" s="39" t="e">
        <f aca="true" t="shared" si="9" ref="J31:J50">+H31/C31</f>
        <v>#DIV/0!</v>
      </c>
      <c r="K31" s="27">
        <f aca="true" t="shared" si="10" ref="K31:K50">+(D31*2)+F31</f>
        <v>0</v>
      </c>
      <c r="L31" s="47"/>
    </row>
    <row r="32" spans="1:12" ht="15.75">
      <c r="A32" s="32">
        <f>+Details!A30</f>
        <v>3</v>
      </c>
      <c r="B32" s="34">
        <f>+Details!B30</f>
        <v>0</v>
      </c>
      <c r="C32" s="22">
        <f t="shared" si="7"/>
        <v>0</v>
      </c>
      <c r="D32" s="22">
        <f>+Details!DU30</f>
        <v>0</v>
      </c>
      <c r="E32" s="22">
        <f>+Details!DV30</f>
        <v>0</v>
      </c>
      <c r="F32" s="22">
        <f>+Details!DW30</f>
        <v>0</v>
      </c>
      <c r="G32" s="22">
        <f>+Details!DX30</f>
        <v>0</v>
      </c>
      <c r="H32" s="22">
        <f>+Details!DY30</f>
        <v>0</v>
      </c>
      <c r="I32" s="39" t="e">
        <f t="shared" si="8"/>
        <v>#DIV/0!</v>
      </c>
      <c r="J32" s="39" t="e">
        <f t="shared" si="9"/>
        <v>#DIV/0!</v>
      </c>
      <c r="K32" s="27">
        <f t="shared" si="10"/>
        <v>0</v>
      </c>
      <c r="L32" s="47"/>
    </row>
    <row r="33" spans="1:12" ht="15.75">
      <c r="A33" s="32">
        <f>+Details!A31</f>
        <v>4</v>
      </c>
      <c r="B33" s="34">
        <f>+Details!B31</f>
        <v>0</v>
      </c>
      <c r="C33" s="22">
        <f t="shared" si="7"/>
        <v>0</v>
      </c>
      <c r="D33" s="22">
        <f>+Details!DU31</f>
        <v>0</v>
      </c>
      <c r="E33" s="22">
        <f>+Details!DV31</f>
        <v>0</v>
      </c>
      <c r="F33" s="22">
        <f>+Details!DW31</f>
        <v>0</v>
      </c>
      <c r="G33" s="22">
        <f>+Details!DX31</f>
        <v>0</v>
      </c>
      <c r="H33" s="22">
        <f>+Details!DY31</f>
        <v>0</v>
      </c>
      <c r="I33" s="39" t="e">
        <f t="shared" si="8"/>
        <v>#DIV/0!</v>
      </c>
      <c r="J33" s="39" t="e">
        <f t="shared" si="9"/>
        <v>#DIV/0!</v>
      </c>
      <c r="K33" s="27">
        <f t="shared" si="10"/>
        <v>0</v>
      </c>
      <c r="L33" s="47"/>
    </row>
    <row r="34" spans="1:12" ht="15.75">
      <c r="A34" s="32">
        <f>+Details!A32</f>
        <v>5</v>
      </c>
      <c r="B34" s="34">
        <f>+Details!B32</f>
        <v>0</v>
      </c>
      <c r="C34" s="22">
        <f t="shared" si="7"/>
        <v>0</v>
      </c>
      <c r="D34" s="22">
        <f>+Details!DU32</f>
        <v>0</v>
      </c>
      <c r="E34" s="22">
        <f>+Details!DV32</f>
        <v>0</v>
      </c>
      <c r="F34" s="22">
        <f>+Details!DW32</f>
        <v>0</v>
      </c>
      <c r="G34" s="22">
        <f>+Details!DX32</f>
        <v>0</v>
      </c>
      <c r="H34" s="22">
        <f>+Details!DY32</f>
        <v>0</v>
      </c>
      <c r="I34" s="39" t="e">
        <f t="shared" si="8"/>
        <v>#DIV/0!</v>
      </c>
      <c r="J34" s="39" t="e">
        <f t="shared" si="9"/>
        <v>#DIV/0!</v>
      </c>
      <c r="K34" s="27">
        <f t="shared" si="10"/>
        <v>0</v>
      </c>
      <c r="L34" s="47"/>
    </row>
    <row r="35" spans="1:12" ht="15.75">
      <c r="A35" s="32">
        <f>+Details!A33</f>
        <v>6</v>
      </c>
      <c r="B35" s="34">
        <f>+Details!B33</f>
        <v>0</v>
      </c>
      <c r="C35" s="22">
        <f t="shared" si="7"/>
        <v>0</v>
      </c>
      <c r="D35" s="22">
        <f>+Details!DU33</f>
        <v>0</v>
      </c>
      <c r="E35" s="22">
        <f>+Details!DV33</f>
        <v>0</v>
      </c>
      <c r="F35" s="22">
        <f>+Details!DW33</f>
        <v>0</v>
      </c>
      <c r="G35" s="22">
        <f>+Details!DX33</f>
        <v>0</v>
      </c>
      <c r="H35" s="22">
        <f>+Details!DY33</f>
        <v>0</v>
      </c>
      <c r="I35" s="39" t="e">
        <f t="shared" si="8"/>
        <v>#DIV/0!</v>
      </c>
      <c r="J35" s="39" t="e">
        <f t="shared" si="9"/>
        <v>#DIV/0!</v>
      </c>
      <c r="K35" s="27">
        <f t="shared" si="10"/>
        <v>0</v>
      </c>
      <c r="L35" s="47"/>
    </row>
    <row r="36" spans="1:12" ht="15.75">
      <c r="A36" s="32">
        <f>+Details!A34</f>
        <v>7</v>
      </c>
      <c r="B36" s="34">
        <f>+Details!B34</f>
        <v>0</v>
      </c>
      <c r="C36" s="22">
        <f t="shared" si="7"/>
        <v>0</v>
      </c>
      <c r="D36" s="22">
        <f>+Details!DU34</f>
        <v>0</v>
      </c>
      <c r="E36" s="22">
        <f>+Details!DV34</f>
        <v>0</v>
      </c>
      <c r="F36" s="22">
        <f>+Details!DW34</f>
        <v>0</v>
      </c>
      <c r="G36" s="22">
        <f>+Details!DX34</f>
        <v>0</v>
      </c>
      <c r="H36" s="22">
        <f>+Details!DY34</f>
        <v>0</v>
      </c>
      <c r="I36" s="39" t="e">
        <f t="shared" si="8"/>
        <v>#DIV/0!</v>
      </c>
      <c r="J36" s="39" t="e">
        <f t="shared" si="9"/>
        <v>#DIV/0!</v>
      </c>
      <c r="K36" s="27">
        <f t="shared" si="10"/>
        <v>0</v>
      </c>
      <c r="L36" s="47"/>
    </row>
    <row r="37" spans="1:12" ht="15.75">
      <c r="A37" s="32">
        <f>+Details!A35</f>
        <v>8</v>
      </c>
      <c r="B37" s="34">
        <f>+Details!B35</f>
        <v>0</v>
      </c>
      <c r="C37" s="22">
        <f t="shared" si="7"/>
        <v>0</v>
      </c>
      <c r="D37" s="22">
        <f>+Details!DU35</f>
        <v>0</v>
      </c>
      <c r="E37" s="22">
        <f>+Details!DV35</f>
        <v>0</v>
      </c>
      <c r="F37" s="22">
        <f>+Details!DW35</f>
        <v>0</v>
      </c>
      <c r="G37" s="22">
        <f>+Details!DX35</f>
        <v>0</v>
      </c>
      <c r="H37" s="22">
        <f>+Details!DY35</f>
        <v>0</v>
      </c>
      <c r="I37" s="39" t="e">
        <f t="shared" si="8"/>
        <v>#DIV/0!</v>
      </c>
      <c r="J37" s="39" t="e">
        <f t="shared" si="9"/>
        <v>#DIV/0!</v>
      </c>
      <c r="K37" s="27">
        <f t="shared" si="10"/>
        <v>0</v>
      </c>
      <c r="L37" s="47"/>
    </row>
    <row r="38" spans="1:12" ht="15.75">
      <c r="A38" s="32">
        <f>+Details!A36</f>
        <v>9</v>
      </c>
      <c r="B38" s="34">
        <f>+Details!B36</f>
        <v>0</v>
      </c>
      <c r="C38" s="22">
        <f t="shared" si="7"/>
        <v>0</v>
      </c>
      <c r="D38" s="22">
        <f>+Details!DU36</f>
        <v>0</v>
      </c>
      <c r="E38" s="22">
        <f>+Details!DV36</f>
        <v>0</v>
      </c>
      <c r="F38" s="22">
        <f>+Details!DW36</f>
        <v>0</v>
      </c>
      <c r="G38" s="22">
        <f>+Details!DX36</f>
        <v>0</v>
      </c>
      <c r="H38" s="22">
        <f>+Details!DY36</f>
        <v>0</v>
      </c>
      <c r="I38" s="39" t="e">
        <f t="shared" si="8"/>
        <v>#DIV/0!</v>
      </c>
      <c r="J38" s="39" t="e">
        <f t="shared" si="9"/>
        <v>#DIV/0!</v>
      </c>
      <c r="K38" s="27">
        <f t="shared" si="10"/>
        <v>0</v>
      </c>
      <c r="L38" s="49"/>
    </row>
    <row r="39" spans="1:11" ht="15.75">
      <c r="A39" s="32">
        <f>+Details!A37</f>
        <v>10</v>
      </c>
      <c r="B39" s="34">
        <f>+Details!B37</f>
        <v>0</v>
      </c>
      <c r="C39" s="22">
        <f t="shared" si="7"/>
        <v>0</v>
      </c>
      <c r="D39" s="22">
        <f>+Details!DU37</f>
        <v>0</v>
      </c>
      <c r="E39" s="22">
        <f>+Details!DV37</f>
        <v>0</v>
      </c>
      <c r="F39" s="22">
        <f>+Details!DW37</f>
        <v>0</v>
      </c>
      <c r="G39" s="22">
        <f>+Details!DX37</f>
        <v>0</v>
      </c>
      <c r="H39" s="22">
        <f>+Details!DY37</f>
        <v>0</v>
      </c>
      <c r="I39" s="39" t="e">
        <f t="shared" si="8"/>
        <v>#DIV/0!</v>
      </c>
      <c r="J39" s="39" t="e">
        <f t="shared" si="9"/>
        <v>#DIV/0!</v>
      </c>
      <c r="K39" s="27">
        <f t="shared" si="10"/>
        <v>0</v>
      </c>
    </row>
    <row r="40" spans="1:11" ht="15.75">
      <c r="A40" s="32">
        <f>+Details!A38</f>
        <v>11</v>
      </c>
      <c r="B40" s="34">
        <f>+Details!B38</f>
        <v>0</v>
      </c>
      <c r="C40" s="22">
        <f t="shared" si="7"/>
        <v>0</v>
      </c>
      <c r="D40" s="22">
        <f>+Details!DU38</f>
        <v>0</v>
      </c>
      <c r="E40" s="22">
        <f>+Details!DV38</f>
        <v>0</v>
      </c>
      <c r="F40" s="22">
        <f>+Details!DW38</f>
        <v>0</v>
      </c>
      <c r="G40" s="22">
        <f>+Details!DX38</f>
        <v>0</v>
      </c>
      <c r="H40" s="22">
        <f>+Details!DY38</f>
        <v>0</v>
      </c>
      <c r="I40" s="39" t="e">
        <f t="shared" si="8"/>
        <v>#DIV/0!</v>
      </c>
      <c r="J40" s="39" t="e">
        <f t="shared" si="9"/>
        <v>#DIV/0!</v>
      </c>
      <c r="K40" s="27">
        <f t="shared" si="10"/>
        <v>0</v>
      </c>
    </row>
    <row r="41" spans="1:11" ht="15.75">
      <c r="A41" s="32">
        <f>+Details!A39</f>
        <v>12</v>
      </c>
      <c r="B41" s="34">
        <f>+Details!B39</f>
        <v>0</v>
      </c>
      <c r="C41" s="22">
        <f t="shared" si="7"/>
        <v>0</v>
      </c>
      <c r="D41" s="22">
        <f>+Details!DU39</f>
        <v>0</v>
      </c>
      <c r="E41" s="22">
        <f>+Details!DV39</f>
        <v>0</v>
      </c>
      <c r="F41" s="22">
        <f>+Details!DW39</f>
        <v>0</v>
      </c>
      <c r="G41" s="22">
        <f>+Details!DX39</f>
        <v>0</v>
      </c>
      <c r="H41" s="22">
        <f>+Details!DY39</f>
        <v>0</v>
      </c>
      <c r="I41" s="39" t="e">
        <f t="shared" si="8"/>
        <v>#DIV/0!</v>
      </c>
      <c r="J41" s="39" t="e">
        <f t="shared" si="9"/>
        <v>#DIV/0!</v>
      </c>
      <c r="K41" s="27">
        <f t="shared" si="10"/>
        <v>0</v>
      </c>
    </row>
    <row r="42" spans="1:11" ht="15.75">
      <c r="A42" s="32">
        <f>+Details!A40</f>
        <v>13</v>
      </c>
      <c r="B42" s="34">
        <f>+Details!B40</f>
        <v>0</v>
      </c>
      <c r="C42" s="22">
        <f t="shared" si="7"/>
        <v>0</v>
      </c>
      <c r="D42" s="22">
        <f>+Details!DU40</f>
        <v>0</v>
      </c>
      <c r="E42" s="22">
        <f>+Details!DV40</f>
        <v>0</v>
      </c>
      <c r="F42" s="22">
        <f>+Details!DW40</f>
        <v>0</v>
      </c>
      <c r="G42" s="22">
        <f>+Details!DX40</f>
        <v>0</v>
      </c>
      <c r="H42" s="22">
        <f>+Details!DY40</f>
        <v>0</v>
      </c>
      <c r="I42" s="39" t="e">
        <f t="shared" si="8"/>
        <v>#DIV/0!</v>
      </c>
      <c r="J42" s="39" t="e">
        <f t="shared" si="9"/>
        <v>#DIV/0!</v>
      </c>
      <c r="K42" s="27">
        <f t="shared" si="10"/>
        <v>0</v>
      </c>
    </row>
    <row r="43" spans="1:11" ht="15.75">
      <c r="A43" s="32">
        <f>+Details!A41</f>
        <v>14</v>
      </c>
      <c r="B43" s="34">
        <f>+Details!B41</f>
        <v>0</v>
      </c>
      <c r="C43" s="22">
        <f t="shared" si="7"/>
        <v>0</v>
      </c>
      <c r="D43" s="22">
        <f>+Details!DU41</f>
        <v>0</v>
      </c>
      <c r="E43" s="22">
        <f>+Details!DV41</f>
        <v>0</v>
      </c>
      <c r="F43" s="22">
        <f>+Details!DW41</f>
        <v>0</v>
      </c>
      <c r="G43" s="22">
        <f>+Details!DX41</f>
        <v>0</v>
      </c>
      <c r="H43" s="22">
        <f>+Details!DY41</f>
        <v>0</v>
      </c>
      <c r="I43" s="39" t="e">
        <f t="shared" si="8"/>
        <v>#DIV/0!</v>
      </c>
      <c r="J43" s="39" t="e">
        <f t="shared" si="9"/>
        <v>#DIV/0!</v>
      </c>
      <c r="K43" s="27">
        <f t="shared" si="10"/>
        <v>0</v>
      </c>
    </row>
    <row r="44" spans="1:11" ht="15.75">
      <c r="A44" s="32">
        <f>+Details!A42</f>
        <v>15</v>
      </c>
      <c r="B44" s="34">
        <f>+Details!B42</f>
        <v>0</v>
      </c>
      <c r="C44" s="22">
        <f t="shared" si="7"/>
        <v>0</v>
      </c>
      <c r="D44" s="22">
        <f>+Details!DU42</f>
        <v>0</v>
      </c>
      <c r="E44" s="22">
        <f>+Details!DV42</f>
        <v>0</v>
      </c>
      <c r="F44" s="22">
        <f>+Details!DW42</f>
        <v>0</v>
      </c>
      <c r="G44" s="22">
        <f>+Details!DX42</f>
        <v>0</v>
      </c>
      <c r="H44" s="22">
        <f>+Details!DY42</f>
        <v>0</v>
      </c>
      <c r="I44" s="39" t="e">
        <f t="shared" si="8"/>
        <v>#DIV/0!</v>
      </c>
      <c r="J44" s="39" t="e">
        <f t="shared" si="9"/>
        <v>#DIV/0!</v>
      </c>
      <c r="K44" s="27">
        <f t="shared" si="10"/>
        <v>0</v>
      </c>
    </row>
    <row r="45" spans="1:11" ht="15.75">
      <c r="A45" s="32">
        <f>+Details!A43</f>
        <v>16</v>
      </c>
      <c r="B45" s="34">
        <f>+Details!B43</f>
        <v>0</v>
      </c>
      <c r="C45" s="22">
        <f t="shared" si="7"/>
        <v>0</v>
      </c>
      <c r="D45" s="22">
        <f>+Details!DU43</f>
        <v>0</v>
      </c>
      <c r="E45" s="22">
        <f>+Details!DV43</f>
        <v>0</v>
      </c>
      <c r="F45" s="22">
        <f>+Details!DW43</f>
        <v>0</v>
      </c>
      <c r="G45" s="22">
        <f>+Details!DX43</f>
        <v>0</v>
      </c>
      <c r="H45" s="22">
        <f>+Details!DY43</f>
        <v>0</v>
      </c>
      <c r="I45" s="39" t="e">
        <f t="shared" si="8"/>
        <v>#DIV/0!</v>
      </c>
      <c r="J45" s="39" t="e">
        <f t="shared" si="9"/>
        <v>#DIV/0!</v>
      </c>
      <c r="K45" s="27">
        <f t="shared" si="10"/>
        <v>0</v>
      </c>
    </row>
    <row r="46" spans="1:11" ht="15.75">
      <c r="A46" s="32">
        <f>+Details!A44</f>
        <v>17</v>
      </c>
      <c r="B46" s="34" t="str">
        <f>+Details!B44</f>
        <v> </v>
      </c>
      <c r="C46" s="22">
        <f t="shared" si="7"/>
        <v>0</v>
      </c>
      <c r="D46" s="22">
        <f>+Details!DU44</f>
        <v>0</v>
      </c>
      <c r="E46" s="22">
        <f>+Details!DV44</f>
        <v>0</v>
      </c>
      <c r="F46" s="22">
        <f>+Details!DW44</f>
        <v>0</v>
      </c>
      <c r="G46" s="22">
        <f>+Details!DX44</f>
        <v>0</v>
      </c>
      <c r="H46" s="22">
        <f>+Details!DY44</f>
        <v>0</v>
      </c>
      <c r="I46" s="39" t="e">
        <f t="shared" si="8"/>
        <v>#DIV/0!</v>
      </c>
      <c r="J46" s="39" t="e">
        <f t="shared" si="9"/>
        <v>#DIV/0!</v>
      </c>
      <c r="K46" s="27">
        <f t="shared" si="10"/>
        <v>0</v>
      </c>
    </row>
    <row r="47" spans="1:11" ht="15.75">
      <c r="A47" s="32">
        <f>+Details!A45</f>
        <v>18</v>
      </c>
      <c r="B47" s="34" t="str">
        <f>+Details!B45</f>
        <v> </v>
      </c>
      <c r="C47" s="22">
        <f t="shared" si="7"/>
        <v>0</v>
      </c>
      <c r="D47" s="22">
        <f>+Details!DU45</f>
        <v>0</v>
      </c>
      <c r="E47" s="22">
        <f>+Details!DV45</f>
        <v>0</v>
      </c>
      <c r="F47" s="22">
        <f>+Details!DW45</f>
        <v>0</v>
      </c>
      <c r="G47" s="22">
        <f>+Details!DX45</f>
        <v>0</v>
      </c>
      <c r="H47" s="22">
        <f>+Details!DY45</f>
        <v>0</v>
      </c>
      <c r="I47" s="39" t="e">
        <f t="shared" si="8"/>
        <v>#DIV/0!</v>
      </c>
      <c r="J47" s="39" t="e">
        <f t="shared" si="9"/>
        <v>#DIV/0!</v>
      </c>
      <c r="K47" s="27">
        <f t="shared" si="10"/>
        <v>0</v>
      </c>
    </row>
    <row r="48" spans="1:11" ht="15.75">
      <c r="A48" s="32">
        <f>+Details!A46</f>
        <v>19</v>
      </c>
      <c r="B48" s="34" t="str">
        <f>+Details!B46</f>
        <v> </v>
      </c>
      <c r="C48" s="22">
        <f t="shared" si="7"/>
        <v>0</v>
      </c>
      <c r="D48" s="22">
        <f>+Details!DU46</f>
        <v>0</v>
      </c>
      <c r="E48" s="22">
        <f>+Details!DV46</f>
        <v>0</v>
      </c>
      <c r="F48" s="22">
        <f>+Details!DW46</f>
        <v>0</v>
      </c>
      <c r="G48" s="22">
        <f>+Details!DX46</f>
        <v>0</v>
      </c>
      <c r="H48" s="22">
        <f>+Details!DY46</f>
        <v>0</v>
      </c>
      <c r="I48" s="39" t="e">
        <f t="shared" si="8"/>
        <v>#DIV/0!</v>
      </c>
      <c r="J48" s="39" t="e">
        <f t="shared" si="9"/>
        <v>#DIV/0!</v>
      </c>
      <c r="K48" s="27">
        <f t="shared" si="10"/>
        <v>0</v>
      </c>
    </row>
    <row r="49" spans="1:11" ht="15.75">
      <c r="A49" s="32">
        <f>+Details!A47</f>
        <v>20</v>
      </c>
      <c r="B49" s="34" t="str">
        <f>+Details!B47</f>
        <v> </v>
      </c>
      <c r="C49" s="22">
        <f t="shared" si="7"/>
        <v>0</v>
      </c>
      <c r="D49" s="22">
        <f>+Details!DU47</f>
        <v>0</v>
      </c>
      <c r="E49" s="22">
        <f>+Details!DV47</f>
        <v>0</v>
      </c>
      <c r="F49" s="22">
        <f>+Details!DW47</f>
        <v>0</v>
      </c>
      <c r="G49" s="22">
        <f>+Details!DX47</f>
        <v>0</v>
      </c>
      <c r="H49" s="22">
        <f>+Details!DY47</f>
        <v>0</v>
      </c>
      <c r="I49" s="39" t="e">
        <f t="shared" si="8"/>
        <v>#DIV/0!</v>
      </c>
      <c r="J49" s="39" t="e">
        <f t="shared" si="9"/>
        <v>#DIV/0!</v>
      </c>
      <c r="K49" s="27">
        <f t="shared" si="10"/>
        <v>0</v>
      </c>
    </row>
    <row r="50" spans="1:11" ht="15.75">
      <c r="A50" s="32">
        <f>+Details!A48</f>
        <v>21</v>
      </c>
      <c r="B50" s="34" t="str">
        <f>+Details!B48</f>
        <v> </v>
      </c>
      <c r="C50" s="22">
        <f t="shared" si="7"/>
        <v>0</v>
      </c>
      <c r="D50" s="22">
        <f>+Details!DU48</f>
        <v>0</v>
      </c>
      <c r="E50" s="22">
        <f>+Details!DV48</f>
        <v>0</v>
      </c>
      <c r="F50" s="22">
        <f>+Details!DW48</f>
        <v>0</v>
      </c>
      <c r="G50" s="22">
        <f>+Details!DX48</f>
        <v>0</v>
      </c>
      <c r="H50" s="22">
        <f>+Details!DY48</f>
        <v>0</v>
      </c>
      <c r="I50" s="39" t="e">
        <f t="shared" si="8"/>
        <v>#DIV/0!</v>
      </c>
      <c r="J50" s="39" t="e">
        <f t="shared" si="9"/>
        <v>#DIV/0!</v>
      </c>
      <c r="K50" s="27">
        <f t="shared" si="10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2" sqref="A12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0</v>
      </c>
      <c r="B2" s="18">
        <f>+DY50</f>
        <v>0</v>
      </c>
      <c r="C2" s="9" t="s">
        <v>0</v>
      </c>
    </row>
    <row r="3" spans="1:129" ht="12.75">
      <c r="A3" s="1" t="s">
        <v>0</v>
      </c>
      <c r="B3" s="48" t="s">
        <v>24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32</v>
      </c>
      <c r="C5" s="5"/>
      <c r="D5" s="5"/>
      <c r="E5" s="3">
        <f aca="true" t="shared" si="0" ref="E5:E14">+IF(C5&gt;D5,1,0)</f>
        <v>0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/>
      <c r="I5" s="6"/>
      <c r="J5" s="3">
        <f aca="true" t="shared" si="3" ref="J5:J14">+IF(H5&gt;I5,1,0)</f>
        <v>0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/>
      <c r="N5" s="5"/>
      <c r="O5" s="3">
        <f aca="true" t="shared" si="6" ref="O5:O14">+IF(M5&gt;N5,1,0)</f>
        <v>0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/>
      <c r="S5" s="6"/>
      <c r="T5" s="3">
        <f aca="true" t="shared" si="9" ref="T5:T14">+IF(R5&gt;S5,1,0)</f>
        <v>0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/>
      <c r="X5" s="5"/>
      <c r="Y5" s="3">
        <f aca="true" t="shared" si="12" ref="Y5:Y14">+IF(W5&gt;X5,1,0)</f>
        <v>0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/>
      <c r="AC5" s="6"/>
      <c r="AD5" s="3">
        <f aca="true" t="shared" si="15" ref="AD5:AD14">+IF(AB5&gt;AC5,1,0)</f>
        <v>0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/>
      <c r="AH5" s="5"/>
      <c r="AI5" s="3">
        <f aca="true" t="shared" si="18" ref="AI5:AI14">+IF(AG5&gt;AH5,1,0)</f>
        <v>0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/>
      <c r="AM5" s="6"/>
      <c r="AN5" s="3">
        <f aca="true" t="shared" si="21" ref="AN5:AN14">+IF(AL5&gt;AM5,1,0)</f>
        <v>0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/>
      <c r="AR5" s="5"/>
      <c r="AS5" s="3">
        <f aca="true" t="shared" si="24" ref="AS5:AS14">+IF(AQ5&gt;AR5,1,0)</f>
        <v>0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33</v>
      </c>
      <c r="C6" s="5"/>
      <c r="D6" s="5"/>
      <c r="E6" s="3">
        <f t="shared" si="0"/>
        <v>0</v>
      </c>
      <c r="F6" s="3">
        <f t="shared" si="1"/>
        <v>0</v>
      </c>
      <c r="G6" s="10">
        <f t="shared" si="2"/>
        <v>0</v>
      </c>
      <c r="H6" s="6"/>
      <c r="I6" s="6"/>
      <c r="J6" s="3">
        <f t="shared" si="3"/>
        <v>0</v>
      </c>
      <c r="K6" s="3">
        <f t="shared" si="4"/>
        <v>0</v>
      </c>
      <c r="L6" s="10">
        <f t="shared" si="5"/>
        <v>0</v>
      </c>
      <c r="M6" s="5"/>
      <c r="N6" s="5"/>
      <c r="O6" s="3">
        <f t="shared" si="6"/>
        <v>0</v>
      </c>
      <c r="P6" s="3">
        <f t="shared" si="7"/>
        <v>0</v>
      </c>
      <c r="Q6" s="10">
        <f t="shared" si="8"/>
        <v>0</v>
      </c>
      <c r="R6" s="6"/>
      <c r="S6" s="6"/>
      <c r="T6" s="3">
        <f t="shared" si="9"/>
        <v>0</v>
      </c>
      <c r="U6" s="3">
        <f t="shared" si="10"/>
        <v>0</v>
      </c>
      <c r="V6" s="10">
        <f t="shared" si="11"/>
        <v>0</v>
      </c>
      <c r="W6" s="5"/>
      <c r="X6" s="5"/>
      <c r="Y6" s="3">
        <f t="shared" si="12"/>
        <v>0</v>
      </c>
      <c r="Z6" s="3">
        <f t="shared" si="13"/>
        <v>0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/>
      <c r="AH6" s="5"/>
      <c r="AI6" s="3">
        <f t="shared" si="18"/>
        <v>0</v>
      </c>
      <c r="AJ6" s="3">
        <f t="shared" si="19"/>
        <v>0</v>
      </c>
      <c r="AK6" s="10">
        <f t="shared" si="20"/>
        <v>0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0</v>
      </c>
      <c r="DV6">
        <f>+F6+K6+P6+U6+Z6+AE6+AJ6+AO6+AT6+AY6+BD6+BI6+BN6+BS6+BX6+CC6+CH6+CM6+CR6+CW6+DB6+DG6+DL6+DQ6</f>
        <v>0</v>
      </c>
      <c r="DW6" s="10">
        <f t="shared" si="56"/>
        <v>0</v>
      </c>
      <c r="DX6" s="2">
        <f t="shared" si="57"/>
        <v>0</v>
      </c>
      <c r="DY6" s="2">
        <f aca="true" t="shared" si="75" ref="DY6:DY43">+D6+I6+N6+S6+X6+AC6+AH6+AM6+AR6+AW6+BB6+BG6+BL6+BQ6+BV6+CA6+CF6+CK6+CP6+CU6+CZ6+DE6+DJ6+DO6</f>
        <v>0</v>
      </c>
    </row>
    <row r="7" spans="1:129" ht="12.75">
      <c r="A7">
        <f aca="true" t="shared" si="76" ref="A7:A48">+A6+1</f>
        <v>3</v>
      </c>
      <c r="B7" t="s">
        <v>26</v>
      </c>
      <c r="C7" s="5"/>
      <c r="D7" s="5"/>
      <c r="E7" s="3">
        <f t="shared" si="0"/>
        <v>0</v>
      </c>
      <c r="F7" s="3">
        <f t="shared" si="1"/>
        <v>0</v>
      </c>
      <c r="G7" s="10">
        <f t="shared" si="2"/>
        <v>0</v>
      </c>
      <c r="H7" s="6"/>
      <c r="I7" s="6"/>
      <c r="J7" s="3">
        <f t="shared" si="3"/>
        <v>0</v>
      </c>
      <c r="K7" s="3">
        <f t="shared" si="4"/>
        <v>0</v>
      </c>
      <c r="L7" s="10">
        <f t="shared" si="5"/>
        <v>0</v>
      </c>
      <c r="M7" s="5"/>
      <c r="N7" s="5"/>
      <c r="O7" s="3">
        <f t="shared" si="6"/>
        <v>0</v>
      </c>
      <c r="P7" s="3">
        <f t="shared" si="7"/>
        <v>0</v>
      </c>
      <c r="Q7" s="10">
        <f t="shared" si="8"/>
        <v>0</v>
      </c>
      <c r="R7" s="6"/>
      <c r="S7" s="6"/>
      <c r="T7" s="3">
        <f t="shared" si="9"/>
        <v>0</v>
      </c>
      <c r="U7" s="3">
        <f t="shared" si="10"/>
        <v>0</v>
      </c>
      <c r="V7" s="10">
        <f t="shared" si="11"/>
        <v>0</v>
      </c>
      <c r="W7" s="5"/>
      <c r="X7" s="5"/>
      <c r="Y7" s="3">
        <f t="shared" si="12"/>
        <v>0</v>
      </c>
      <c r="Z7" s="3">
        <f t="shared" si="13"/>
        <v>0</v>
      </c>
      <c r="AA7" s="10">
        <f t="shared" si="14"/>
        <v>0</v>
      </c>
      <c r="AB7" s="6"/>
      <c r="AC7" s="6"/>
      <c r="AD7" s="3">
        <f t="shared" si="15"/>
        <v>0</v>
      </c>
      <c r="AE7" s="3">
        <f t="shared" si="16"/>
        <v>0</v>
      </c>
      <c r="AF7" s="10">
        <f t="shared" si="17"/>
        <v>0</v>
      </c>
      <c r="AG7" s="5"/>
      <c r="AH7" s="5"/>
      <c r="AI7" s="3">
        <f t="shared" si="18"/>
        <v>0</v>
      </c>
      <c r="AJ7" s="3">
        <f t="shared" si="19"/>
        <v>0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0</v>
      </c>
      <c r="DX7" s="2">
        <f t="shared" si="57"/>
        <v>0</v>
      </c>
      <c r="DY7" s="2">
        <f t="shared" si="75"/>
        <v>0</v>
      </c>
    </row>
    <row r="8" spans="1:129" ht="12.75">
      <c r="A8">
        <f t="shared" si="76"/>
        <v>4</v>
      </c>
      <c r="B8" s="47" t="s">
        <v>27</v>
      </c>
      <c r="C8" s="5"/>
      <c r="D8" s="5"/>
      <c r="E8" s="3">
        <f t="shared" si="0"/>
        <v>0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/>
      <c r="N8" s="5"/>
      <c r="O8" s="3">
        <f t="shared" si="6"/>
        <v>0</v>
      </c>
      <c r="P8" s="3">
        <f t="shared" si="7"/>
        <v>0</v>
      </c>
      <c r="Q8" s="10">
        <f t="shared" si="8"/>
        <v>0</v>
      </c>
      <c r="R8" s="6"/>
      <c r="S8" s="6"/>
      <c r="T8" s="3">
        <f t="shared" si="9"/>
        <v>0</v>
      </c>
      <c r="U8" s="3">
        <f t="shared" si="10"/>
        <v>0</v>
      </c>
      <c r="V8" s="10">
        <f t="shared" si="11"/>
        <v>0</v>
      </c>
      <c r="W8" s="5"/>
      <c r="X8" s="5"/>
      <c r="Y8" s="3">
        <f t="shared" si="12"/>
        <v>0</v>
      </c>
      <c r="Z8" s="3">
        <f t="shared" si="13"/>
        <v>0</v>
      </c>
      <c r="AA8" s="10">
        <f t="shared" si="14"/>
        <v>0</v>
      </c>
      <c r="AB8" s="6"/>
      <c r="AC8" s="6"/>
      <c r="AD8" s="3">
        <f t="shared" si="15"/>
        <v>0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0</v>
      </c>
      <c r="DV8">
        <f t="shared" si="77"/>
        <v>0</v>
      </c>
      <c r="DW8" s="10">
        <f t="shared" si="56"/>
        <v>0</v>
      </c>
      <c r="DX8" s="2">
        <f t="shared" si="57"/>
        <v>0</v>
      </c>
      <c r="DY8" s="2">
        <f t="shared" si="75"/>
        <v>0</v>
      </c>
    </row>
    <row r="9" spans="1:129" ht="12.75">
      <c r="A9">
        <f t="shared" si="76"/>
        <v>5</v>
      </c>
      <c r="B9" t="s">
        <v>34</v>
      </c>
      <c r="C9" s="5"/>
      <c r="D9" s="5"/>
      <c r="E9" s="3">
        <f t="shared" si="0"/>
        <v>0</v>
      </c>
      <c r="F9" s="3">
        <f t="shared" si="1"/>
        <v>0</v>
      </c>
      <c r="G9" s="10">
        <f t="shared" si="2"/>
        <v>0</v>
      </c>
      <c r="H9" s="6"/>
      <c r="I9" s="6"/>
      <c r="J9" s="3">
        <f t="shared" si="3"/>
        <v>0</v>
      </c>
      <c r="K9" s="3">
        <f t="shared" si="4"/>
        <v>0</v>
      </c>
      <c r="L9" s="10">
        <f t="shared" si="5"/>
        <v>0</v>
      </c>
      <c r="M9" s="5"/>
      <c r="N9" s="5"/>
      <c r="O9" s="3">
        <f t="shared" si="6"/>
        <v>0</v>
      </c>
      <c r="P9" s="3">
        <f t="shared" si="7"/>
        <v>0</v>
      </c>
      <c r="Q9" s="10">
        <f t="shared" si="8"/>
        <v>0</v>
      </c>
      <c r="R9" s="6"/>
      <c r="S9" s="6"/>
      <c r="T9" s="3">
        <f t="shared" si="9"/>
        <v>0</v>
      </c>
      <c r="U9" s="3">
        <f t="shared" si="10"/>
        <v>0</v>
      </c>
      <c r="V9" s="10">
        <f t="shared" si="11"/>
        <v>0</v>
      </c>
      <c r="W9" s="5"/>
      <c r="X9" s="5"/>
      <c r="Y9" s="3">
        <f t="shared" si="12"/>
        <v>0</v>
      </c>
      <c r="Z9" s="3">
        <f t="shared" si="13"/>
        <v>0</v>
      </c>
      <c r="AA9" s="10">
        <f t="shared" si="14"/>
        <v>0</v>
      </c>
      <c r="AB9" s="6"/>
      <c r="AC9" s="6"/>
      <c r="AD9" s="3">
        <f t="shared" si="15"/>
        <v>0</v>
      </c>
      <c r="AE9" s="3">
        <f t="shared" si="16"/>
        <v>0</v>
      </c>
      <c r="AF9" s="10">
        <f t="shared" si="17"/>
        <v>0</v>
      </c>
      <c r="AG9" s="5"/>
      <c r="AH9" s="5"/>
      <c r="AI9" s="3">
        <f t="shared" si="18"/>
        <v>0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0</v>
      </c>
      <c r="DV9">
        <f t="shared" si="77"/>
        <v>0</v>
      </c>
      <c r="DW9" s="10">
        <f t="shared" si="56"/>
        <v>0</v>
      </c>
      <c r="DX9" s="2">
        <f t="shared" si="57"/>
        <v>0</v>
      </c>
      <c r="DY9" s="2">
        <f t="shared" si="75"/>
        <v>0</v>
      </c>
    </row>
    <row r="10" spans="1:129" ht="12.75">
      <c r="A10">
        <f t="shared" si="76"/>
        <v>6</v>
      </c>
      <c r="B10" t="s">
        <v>35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/>
      <c r="I10" s="6"/>
      <c r="J10" s="3">
        <f t="shared" si="3"/>
        <v>0</v>
      </c>
      <c r="K10" s="3">
        <f t="shared" si="4"/>
        <v>0</v>
      </c>
      <c r="L10" s="10">
        <f t="shared" si="5"/>
        <v>0</v>
      </c>
      <c r="M10" s="5"/>
      <c r="N10" s="5"/>
      <c r="O10" s="3">
        <f t="shared" si="6"/>
        <v>0</v>
      </c>
      <c r="P10" s="3">
        <f t="shared" si="7"/>
        <v>0</v>
      </c>
      <c r="Q10" s="10">
        <f t="shared" si="8"/>
        <v>0</v>
      </c>
      <c r="R10" s="6"/>
      <c r="S10" s="6"/>
      <c r="T10" s="3">
        <f t="shared" si="9"/>
        <v>0</v>
      </c>
      <c r="U10" s="3">
        <f t="shared" si="10"/>
        <v>0</v>
      </c>
      <c r="V10" s="10">
        <f t="shared" si="11"/>
        <v>0</v>
      </c>
      <c r="W10" s="5"/>
      <c r="X10" s="5"/>
      <c r="Y10" s="3">
        <f t="shared" si="12"/>
        <v>0</v>
      </c>
      <c r="Z10" s="3">
        <f t="shared" si="13"/>
        <v>0</v>
      </c>
      <c r="AA10" s="10">
        <f t="shared" si="14"/>
        <v>0</v>
      </c>
      <c r="AB10" s="6"/>
      <c r="AC10" s="6"/>
      <c r="AD10" s="3">
        <f t="shared" si="15"/>
        <v>0</v>
      </c>
      <c r="AE10" s="3">
        <f t="shared" si="16"/>
        <v>0</v>
      </c>
      <c r="AF10" s="10">
        <f t="shared" si="17"/>
        <v>0</v>
      </c>
      <c r="AG10" s="5"/>
      <c r="AH10" s="5"/>
      <c r="AI10" s="3">
        <f t="shared" si="18"/>
        <v>0</v>
      </c>
      <c r="AJ10" s="3">
        <f t="shared" si="19"/>
        <v>0</v>
      </c>
      <c r="AK10" s="10">
        <f t="shared" si="20"/>
        <v>0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0</v>
      </c>
      <c r="DV10">
        <f t="shared" si="77"/>
        <v>0</v>
      </c>
      <c r="DW10" s="10">
        <f t="shared" si="56"/>
        <v>0</v>
      </c>
      <c r="DX10" s="2">
        <f t="shared" si="57"/>
        <v>0</v>
      </c>
      <c r="DY10" s="2">
        <f t="shared" si="75"/>
        <v>0</v>
      </c>
    </row>
    <row r="11" spans="1:129" ht="12.75">
      <c r="A11">
        <f t="shared" si="76"/>
        <v>7</v>
      </c>
      <c r="B11" t="s">
        <v>36</v>
      </c>
      <c r="C11" s="5"/>
      <c r="D11" s="5"/>
      <c r="E11" s="3">
        <f t="shared" si="0"/>
        <v>0</v>
      </c>
      <c r="F11" s="3">
        <f t="shared" si="1"/>
        <v>0</v>
      </c>
      <c r="G11" s="10">
        <f t="shared" si="2"/>
        <v>0</v>
      </c>
      <c r="H11" s="6"/>
      <c r="I11" s="6"/>
      <c r="J11" s="3">
        <f t="shared" si="3"/>
        <v>0</v>
      </c>
      <c r="K11" s="3">
        <f t="shared" si="4"/>
        <v>0</v>
      </c>
      <c r="L11" s="10">
        <f t="shared" si="5"/>
        <v>0</v>
      </c>
      <c r="M11" s="5"/>
      <c r="N11" s="5"/>
      <c r="O11" s="3">
        <f t="shared" si="6"/>
        <v>0</v>
      </c>
      <c r="P11" s="3">
        <f t="shared" si="7"/>
        <v>0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/>
      <c r="X11" s="5"/>
      <c r="Y11" s="3">
        <f t="shared" si="12"/>
        <v>0</v>
      </c>
      <c r="Z11" s="3">
        <f t="shared" si="13"/>
        <v>0</v>
      </c>
      <c r="AA11" s="10">
        <f t="shared" si="14"/>
        <v>0</v>
      </c>
      <c r="AB11" s="6"/>
      <c r="AC11" s="6"/>
      <c r="AD11" s="3">
        <f t="shared" si="15"/>
        <v>0</v>
      </c>
      <c r="AE11" s="3">
        <f t="shared" si="16"/>
        <v>0</v>
      </c>
      <c r="AF11" s="10">
        <f t="shared" si="17"/>
        <v>0</v>
      </c>
      <c r="AG11" s="5"/>
      <c r="AH11" s="5"/>
      <c r="AI11" s="3">
        <f t="shared" si="18"/>
        <v>0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0</v>
      </c>
      <c r="DV11">
        <f t="shared" si="77"/>
        <v>0</v>
      </c>
      <c r="DW11" s="10">
        <f t="shared" si="56"/>
        <v>0</v>
      </c>
      <c r="DX11" s="2">
        <f>+C11+H11+M11+R11+W11+AB11+AG11+AL11+AQ11+AV11+BA11+BF11+BK11+BP11+BU11+BZ11+CE11+CJ11+CO11+CT11+CY11+DD11+DI11+DN11</f>
        <v>0</v>
      </c>
      <c r="DY11" s="2">
        <f>+D11+I11+N11+S11+X11+AC11+AH11+AM11+AR11+AW11+BB11+BG11+BL11+BQ11+BV11+CA11+CF11+CK11+CP11+CU11+CZ11+DE11+DJ11+DO11</f>
        <v>0</v>
      </c>
    </row>
    <row r="12" spans="1:129" ht="12.75">
      <c r="A12">
        <f t="shared" si="76"/>
        <v>8</v>
      </c>
      <c r="B12" t="s">
        <v>37</v>
      </c>
      <c r="C12" s="5"/>
      <c r="D12" s="5"/>
      <c r="E12" s="3">
        <f t="shared" si="0"/>
        <v>0</v>
      </c>
      <c r="F12" s="3">
        <f t="shared" si="1"/>
        <v>0</v>
      </c>
      <c r="G12" s="10">
        <f t="shared" si="2"/>
        <v>0</v>
      </c>
      <c r="H12" s="6"/>
      <c r="I12" s="6"/>
      <c r="J12" s="3">
        <f t="shared" si="3"/>
        <v>0</v>
      </c>
      <c r="K12" s="3">
        <f t="shared" si="4"/>
        <v>0</v>
      </c>
      <c r="L12" s="10">
        <f t="shared" si="5"/>
        <v>0</v>
      </c>
      <c r="M12" s="5"/>
      <c r="N12" s="5"/>
      <c r="O12" s="3">
        <f t="shared" si="6"/>
        <v>0</v>
      </c>
      <c r="P12" s="3">
        <f t="shared" si="7"/>
        <v>0</v>
      </c>
      <c r="Q12" s="10">
        <f t="shared" si="8"/>
        <v>0</v>
      </c>
      <c r="R12" s="6"/>
      <c r="S12" s="6"/>
      <c r="T12" s="3">
        <f t="shared" si="9"/>
        <v>0</v>
      </c>
      <c r="U12" s="3">
        <f t="shared" si="10"/>
        <v>0</v>
      </c>
      <c r="V12" s="10">
        <f t="shared" si="11"/>
        <v>0</v>
      </c>
      <c r="W12" s="5"/>
      <c r="X12" s="5"/>
      <c r="Y12" s="3">
        <f t="shared" si="12"/>
        <v>0</v>
      </c>
      <c r="Z12" s="3">
        <f t="shared" si="13"/>
        <v>0</v>
      </c>
      <c r="AA12" s="10">
        <f t="shared" si="14"/>
        <v>0</v>
      </c>
      <c r="AB12" s="6"/>
      <c r="AC12" s="6"/>
      <c r="AD12" s="3">
        <f t="shared" si="15"/>
        <v>0</v>
      </c>
      <c r="AE12" s="3">
        <f t="shared" si="16"/>
        <v>0</v>
      </c>
      <c r="AF12" s="10">
        <f t="shared" si="17"/>
        <v>0</v>
      </c>
      <c r="AG12" s="5"/>
      <c r="AH12" s="5"/>
      <c r="AI12" s="3">
        <f t="shared" si="18"/>
        <v>0</v>
      </c>
      <c r="AJ12" s="3">
        <f t="shared" si="19"/>
        <v>0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/>
      <c r="AR12" s="5"/>
      <c r="AS12" s="3">
        <f t="shared" si="24"/>
        <v>0</v>
      </c>
      <c r="AT12" s="3">
        <f t="shared" si="25"/>
        <v>0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0</v>
      </c>
      <c r="DW12" s="10">
        <f t="shared" si="56"/>
        <v>0</v>
      </c>
      <c r="DX12" s="2">
        <f t="shared" si="57"/>
        <v>0</v>
      </c>
      <c r="DY12" s="2">
        <f t="shared" si="75"/>
        <v>0</v>
      </c>
    </row>
    <row r="13" spans="1:129" ht="12.75">
      <c r="A13">
        <f t="shared" si="76"/>
        <v>9</v>
      </c>
      <c r="B13" t="s">
        <v>38</v>
      </c>
      <c r="C13" s="5"/>
      <c r="D13" s="5"/>
      <c r="E13" s="3">
        <f t="shared" si="0"/>
        <v>0</v>
      </c>
      <c r="F13" s="3">
        <f t="shared" si="1"/>
        <v>0</v>
      </c>
      <c r="G13" s="10">
        <f t="shared" si="2"/>
        <v>0</v>
      </c>
      <c r="H13" s="6"/>
      <c r="I13" s="6"/>
      <c r="J13" s="3">
        <f t="shared" si="3"/>
        <v>0</v>
      </c>
      <c r="K13" s="3">
        <f t="shared" si="4"/>
        <v>0</v>
      </c>
      <c r="L13" s="10">
        <f t="shared" si="5"/>
        <v>0</v>
      </c>
      <c r="M13" s="5"/>
      <c r="N13" s="5"/>
      <c r="O13" s="3">
        <f t="shared" si="6"/>
        <v>0</v>
      </c>
      <c r="P13" s="3">
        <f t="shared" si="7"/>
        <v>0</v>
      </c>
      <c r="Q13" s="10">
        <f t="shared" si="8"/>
        <v>0</v>
      </c>
      <c r="R13" s="6"/>
      <c r="S13" s="6"/>
      <c r="T13" s="3">
        <f t="shared" si="9"/>
        <v>0</v>
      </c>
      <c r="U13" s="3">
        <f t="shared" si="10"/>
        <v>0</v>
      </c>
      <c r="V13" s="10">
        <f t="shared" si="11"/>
        <v>0</v>
      </c>
      <c r="W13" s="5"/>
      <c r="X13" s="5"/>
      <c r="Y13" s="3">
        <f t="shared" si="12"/>
        <v>0</v>
      </c>
      <c r="Z13" s="3">
        <f t="shared" si="13"/>
        <v>0</v>
      </c>
      <c r="AA13" s="10">
        <f t="shared" si="14"/>
        <v>0</v>
      </c>
      <c r="AB13" s="6"/>
      <c r="AC13" s="6"/>
      <c r="AD13" s="3">
        <f t="shared" si="15"/>
        <v>0</v>
      </c>
      <c r="AE13" s="3">
        <f t="shared" si="16"/>
        <v>0</v>
      </c>
      <c r="AF13" s="10">
        <f t="shared" si="17"/>
        <v>0</v>
      </c>
      <c r="AG13" s="5"/>
      <c r="AH13" s="5"/>
      <c r="AI13" s="3">
        <f t="shared" si="18"/>
        <v>0</v>
      </c>
      <c r="AJ13" s="3">
        <f t="shared" si="19"/>
        <v>0</v>
      </c>
      <c r="AK13" s="10">
        <f t="shared" si="20"/>
        <v>0</v>
      </c>
      <c r="AL13" s="6"/>
      <c r="AM13" s="6"/>
      <c r="AN13" s="3">
        <f t="shared" si="21"/>
        <v>0</v>
      </c>
      <c r="AO13" s="3">
        <f t="shared" si="22"/>
        <v>0</v>
      </c>
      <c r="AP13" s="10">
        <f t="shared" si="23"/>
        <v>0</v>
      </c>
      <c r="AQ13" s="5"/>
      <c r="AR13" s="5"/>
      <c r="AS13" s="3">
        <f t="shared" si="24"/>
        <v>0</v>
      </c>
      <c r="AT13" s="3">
        <f t="shared" si="25"/>
        <v>0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t="s">
        <v>39</v>
      </c>
      <c r="C14" s="5"/>
      <c r="D14" s="5"/>
      <c r="E14" s="3">
        <f t="shared" si="0"/>
        <v>0</v>
      </c>
      <c r="F14" s="3">
        <f t="shared" si="1"/>
        <v>0</v>
      </c>
      <c r="G14" s="10">
        <f t="shared" si="2"/>
        <v>0</v>
      </c>
      <c r="H14" s="6"/>
      <c r="I14" s="6"/>
      <c r="J14" s="3">
        <f t="shared" si="3"/>
        <v>0</v>
      </c>
      <c r="K14" s="3">
        <f t="shared" si="4"/>
        <v>0</v>
      </c>
      <c r="L14" s="10">
        <f t="shared" si="5"/>
        <v>0</v>
      </c>
      <c r="M14" s="5"/>
      <c r="N14" s="5"/>
      <c r="O14" s="3">
        <f t="shared" si="6"/>
        <v>0</v>
      </c>
      <c r="P14" s="3">
        <f t="shared" si="7"/>
        <v>0</v>
      </c>
      <c r="Q14" s="10">
        <f t="shared" si="8"/>
        <v>0</v>
      </c>
      <c r="R14" s="6"/>
      <c r="S14" s="6"/>
      <c r="T14" s="3">
        <f t="shared" si="9"/>
        <v>0</v>
      </c>
      <c r="U14" s="3">
        <f t="shared" si="10"/>
        <v>0</v>
      </c>
      <c r="V14" s="10">
        <f t="shared" si="11"/>
        <v>0</v>
      </c>
      <c r="W14" s="5"/>
      <c r="X14" s="5"/>
      <c r="Y14" s="3">
        <f t="shared" si="12"/>
        <v>0</v>
      </c>
      <c r="Z14" s="3">
        <f t="shared" si="13"/>
        <v>0</v>
      </c>
      <c r="AA14" s="10">
        <f t="shared" si="14"/>
        <v>0</v>
      </c>
      <c r="AB14" s="6"/>
      <c r="AC14" s="6"/>
      <c r="AD14" s="3">
        <f t="shared" si="15"/>
        <v>0</v>
      </c>
      <c r="AE14" s="3">
        <f t="shared" si="16"/>
        <v>0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/>
      <c r="AM14" s="6"/>
      <c r="AN14" s="3">
        <f t="shared" si="21"/>
        <v>0</v>
      </c>
      <c r="AO14" s="3">
        <f t="shared" si="22"/>
        <v>0</v>
      </c>
      <c r="AP14" s="10">
        <f t="shared" si="23"/>
        <v>0</v>
      </c>
      <c r="AQ14" s="5"/>
      <c r="AR14" s="5"/>
      <c r="AS14" s="3">
        <f t="shared" si="24"/>
        <v>0</v>
      </c>
      <c r="AT14" s="3">
        <f t="shared" si="25"/>
        <v>0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B15" t="s">
        <v>40</v>
      </c>
      <c r="C15" s="5"/>
      <c r="D15" s="5"/>
      <c r="E15" s="3">
        <f>+IF(C15&gt;D15,1,0)</f>
        <v>0</v>
      </c>
      <c r="F15" s="3">
        <f>+IF(C15&lt;D15,1,0)</f>
        <v>0</v>
      </c>
      <c r="G15" s="10">
        <f>IF(C15="",0,IF(C15=D15,1,0))</f>
        <v>0</v>
      </c>
      <c r="H15" s="6"/>
      <c r="I15" s="6"/>
      <c r="J15" s="3">
        <f>+IF(H15&gt;I15,1,0)</f>
        <v>0</v>
      </c>
      <c r="K15" s="3">
        <f>+IF(H15&lt;I15,1,0)</f>
        <v>0</v>
      </c>
      <c r="L15" s="10">
        <f>IF(H15="",0,IF(H15=I15,1,0))</f>
        <v>0</v>
      </c>
      <c r="M15" s="5"/>
      <c r="N15" s="5"/>
      <c r="O15" s="3">
        <f>+IF(M15&gt;N15,1,0)</f>
        <v>0</v>
      </c>
      <c r="P15" s="3">
        <f>+IF(M15&lt;N15,1,0)</f>
        <v>0</v>
      </c>
      <c r="Q15" s="10">
        <f>IF(M15="",0,IF(M15=N15,1,0))</f>
        <v>0</v>
      </c>
      <c r="R15" s="6"/>
      <c r="S15" s="6"/>
      <c r="T15" s="3">
        <f>+IF(R15&gt;S15,1,0)</f>
        <v>0</v>
      </c>
      <c r="U15" s="3">
        <f>+IF(R15&lt;S15,1,0)</f>
        <v>0</v>
      </c>
      <c r="V15" s="10">
        <f>IF(R15="",0,IF(R15=S15,1,0))</f>
        <v>0</v>
      </c>
      <c r="W15" s="5"/>
      <c r="X15" s="5"/>
      <c r="Y15" s="3">
        <f>+IF(W15&gt;X15,1,0)</f>
        <v>0</v>
      </c>
      <c r="Z15" s="3">
        <f>+IF(W15&lt;X15,1,0)</f>
        <v>0</v>
      </c>
      <c r="AA15" s="10">
        <f>IF(W15="",0,IF(W15=X15,1,0))</f>
        <v>0</v>
      </c>
      <c r="AB15" s="6"/>
      <c r="AC15" s="6"/>
      <c r="AD15" s="3">
        <f>+IF(AB15&gt;AC15,1,0)</f>
        <v>0</v>
      </c>
      <c r="AE15" s="3">
        <f>+IF(AB15&lt;AC15,1,0)</f>
        <v>0</v>
      </c>
      <c r="AF15" s="10">
        <f>IF(AB15="",0,IF(AB15=AC15,1,0))</f>
        <v>0</v>
      </c>
      <c r="AG15" s="5"/>
      <c r="AH15" s="5"/>
      <c r="AI15" s="3">
        <f>+IF(AG15&gt;AH15,1,0)</f>
        <v>0</v>
      </c>
      <c r="AJ15" s="3">
        <f>+IF(AG15&lt;AH15,1,0)</f>
        <v>0</v>
      </c>
      <c r="AK15" s="10">
        <f>IF(AG15="",0,IF(AG15=AH15,1,0))</f>
        <v>0</v>
      </c>
      <c r="AL15" s="6"/>
      <c r="AM15" s="6"/>
      <c r="AN15" s="3">
        <f>+IF(AL15&gt;AM15,1,0)</f>
        <v>0</v>
      </c>
      <c r="AO15" s="3">
        <f>+IF(AL15&lt;AM15,1,0)</f>
        <v>0</v>
      </c>
      <c r="AP15" s="10">
        <f>IF(AL15="",0,IF(AL15=AM15,1,0))</f>
        <v>0</v>
      </c>
      <c r="AQ15" s="5"/>
      <c r="AR15" s="5"/>
      <c r="AS15" s="3">
        <f>+IF(AQ15&gt;AR15,1,0)</f>
        <v>0</v>
      </c>
      <c r="AT15" s="3">
        <f>+IF(AQ15&lt;AR15,1,0)</f>
        <v>0</v>
      </c>
      <c r="AU15" s="10">
        <f>IF(AQ15="",0,IF(AQ15=AR15,1,0))</f>
        <v>0</v>
      </c>
      <c r="AV15" s="6"/>
      <c r="AW15" s="6"/>
      <c r="AX15" s="3">
        <f>+IF(AV15&gt;AW15,1,0)</f>
        <v>0</v>
      </c>
      <c r="AY15" s="3">
        <f>+IF(AV15&lt;AW15,1,0)</f>
        <v>0</v>
      </c>
      <c r="AZ15" s="10">
        <f>IF(AV15="",0,IF(AV15=AW15,1,0))</f>
        <v>0</v>
      </c>
      <c r="BA15" s="5"/>
      <c r="BB15" s="5"/>
      <c r="BC15" s="3">
        <f>+IF(BA15&gt;BB15,1,0)</f>
        <v>0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/>
      <c r="BL15" s="5"/>
      <c r="BM15" s="3">
        <f>+IF(BK15&gt;BL15,1,0)</f>
        <v>0</v>
      </c>
      <c r="BN15" s="3">
        <f>+IF(BK15&lt;BL15,1,0)</f>
        <v>0</v>
      </c>
      <c r="BO15" s="10">
        <f>IF(BK15="",0,IF(BK15=BL15,1,0))</f>
        <v>0</v>
      </c>
      <c r="BP15" s="6"/>
      <c r="BQ15" s="6"/>
      <c r="BR15" s="3">
        <f>+IF(BP15&gt;BQ15,1,0)</f>
        <v>0</v>
      </c>
      <c r="BS15" s="3">
        <f>+IF(BP15&lt;BQ15,1,0)</f>
        <v>0</v>
      </c>
      <c r="BT15" s="10">
        <f>IF(BP15="",0,IF(BP15=BQ15,1,0))</f>
        <v>0</v>
      </c>
      <c r="BU15" s="5"/>
      <c r="BV15" s="5"/>
      <c r="BW15" s="3">
        <f>+IF(BU15&gt;BV15,1,0)</f>
        <v>0</v>
      </c>
      <c r="BX15" s="3">
        <f>+IF(BU15&lt;BV15,1,0)</f>
        <v>0</v>
      </c>
      <c r="BY15" s="10">
        <f>IF(BU15="",0,IF(BU15=BV15,1,0))</f>
        <v>0</v>
      </c>
      <c r="BZ15" s="6"/>
      <c r="CA15" s="6"/>
      <c r="CB15" s="3">
        <f>+IF(BZ15&gt;CA15,1,0)</f>
        <v>0</v>
      </c>
      <c r="CC15" s="3">
        <f>+IF(BZ15&lt;CA15,1,0)</f>
        <v>0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B16" t="s">
        <v>41</v>
      </c>
      <c r="C16" s="5"/>
      <c r="D16" s="5"/>
      <c r="E16" s="3">
        <f>+IF(C16&gt;D16,1,0)</f>
        <v>0</v>
      </c>
      <c r="F16" s="3">
        <f>+IF(C16&lt;D16,1,0)</f>
        <v>0</v>
      </c>
      <c r="G16" s="10">
        <f>IF(C16="",0,IF(C16=D16,1,0))</f>
        <v>0</v>
      </c>
      <c r="H16" s="6"/>
      <c r="I16" s="6"/>
      <c r="J16" s="3">
        <f>+IF(H16&gt;I16,1,0)</f>
        <v>0</v>
      </c>
      <c r="K16" s="3">
        <f>+IF(H16&lt;I16,1,0)</f>
        <v>0</v>
      </c>
      <c r="L16" s="10">
        <f>IF(H16="",0,IF(H16=I16,1,0))</f>
        <v>0</v>
      </c>
      <c r="M16" s="5"/>
      <c r="N16" s="5"/>
      <c r="O16" s="3">
        <f>+IF(M16&gt;N16,1,0)</f>
        <v>0</v>
      </c>
      <c r="P16" s="3">
        <f>+IF(M16&lt;N16,1,0)</f>
        <v>0</v>
      </c>
      <c r="Q16" s="10">
        <f>IF(M16="",0,IF(M16=N16,1,0))</f>
        <v>0</v>
      </c>
      <c r="R16" s="6"/>
      <c r="S16" s="6"/>
      <c r="T16" s="3">
        <f>+IF(R16&gt;S16,1,0)</f>
        <v>0</v>
      </c>
      <c r="U16" s="3">
        <f>+IF(R16&lt;S16,1,0)</f>
        <v>0</v>
      </c>
      <c r="V16" s="10">
        <f>IF(R16="",0,IF(R16=S16,1,0))</f>
        <v>0</v>
      </c>
      <c r="W16" s="5"/>
      <c r="X16" s="5"/>
      <c r="Y16" s="3">
        <f>+IF(W16&gt;X16,1,0)</f>
        <v>0</v>
      </c>
      <c r="Z16" s="3">
        <f>+IF(W16&lt;X16,1,0)</f>
        <v>0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/>
      <c r="AH16" s="5"/>
      <c r="AI16" s="3">
        <f>+IF(AG16&gt;AH16,1,0)</f>
        <v>0</v>
      </c>
      <c r="AJ16" s="3">
        <f>+IF(AG16&lt;AH16,1,0)</f>
        <v>0</v>
      </c>
      <c r="AK16" s="10">
        <f>IF(AG16="",0,IF(AG16=AH16,1,0))</f>
        <v>0</v>
      </c>
      <c r="AL16" s="6"/>
      <c r="AM16" s="6"/>
      <c r="AN16" s="3">
        <f>+IF(AL16&gt;AM16,1,0)</f>
        <v>0</v>
      </c>
      <c r="AO16" s="3">
        <f>+IF(AL16&lt;AM16,1,0)</f>
        <v>0</v>
      </c>
      <c r="AP16" s="10">
        <f>IF(AL16="",0,IF(AL16=AM16,1,0))</f>
        <v>0</v>
      </c>
      <c r="AQ16" s="5"/>
      <c r="AR16" s="5"/>
      <c r="AS16" s="3">
        <f>+IF(AQ16&gt;AR16,1,0)</f>
        <v>0</v>
      </c>
      <c r="AT16" s="3">
        <f>+IF(AQ16&lt;AR16,1,0)</f>
        <v>0</v>
      </c>
      <c r="AU16" s="10">
        <f>IF(AQ16="",0,IF(AQ16=AR16,1,0))</f>
        <v>0</v>
      </c>
      <c r="AV16" s="6"/>
      <c r="AW16" s="6"/>
      <c r="AX16" s="3">
        <f>+IF(AV16&gt;AW16,1,0)</f>
        <v>0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/>
      <c r="BG16" s="6"/>
      <c r="BH16" s="3">
        <f>+IF(BF16&gt;BG16,1,0)</f>
        <v>0</v>
      </c>
      <c r="BI16" s="3">
        <f>+IF(BF16&lt;BG16,1,0)</f>
        <v>0</v>
      </c>
      <c r="BJ16" s="10">
        <f>IF(BF16="",0,IF(BF16=BG16,1,0))</f>
        <v>0</v>
      </c>
      <c r="BK16" s="5"/>
      <c r="BL16" s="5"/>
      <c r="BM16" s="3">
        <f>+IF(BK16&gt;BL16,1,0)</f>
        <v>0</v>
      </c>
      <c r="BN16" s="3">
        <f>+IF(BK16&lt;BL16,1,0)</f>
        <v>0</v>
      </c>
      <c r="BO16" s="10">
        <f>IF(BK16="",0,IF(BK16=BL16,1,0))</f>
        <v>0</v>
      </c>
      <c r="BP16" s="6"/>
      <c r="BQ16" s="6"/>
      <c r="BR16" s="3">
        <f>+IF(BP16&gt;BQ16,1,0)</f>
        <v>0</v>
      </c>
      <c r="BS16" s="3">
        <f>+IF(BP16&lt;BQ16,1,0)</f>
        <v>0</v>
      </c>
      <c r="BT16" s="10">
        <f>IF(BP16="",0,IF(BP16=BQ16,1,0))</f>
        <v>0</v>
      </c>
      <c r="BU16" s="5"/>
      <c r="BV16" s="5"/>
      <c r="BW16" s="3">
        <f>+IF(BU16&gt;BV16,1,0)</f>
        <v>0</v>
      </c>
      <c r="BX16" s="3">
        <f>+IF(BU16&lt;BV16,1,0)</f>
        <v>0</v>
      </c>
      <c r="BY16" s="10">
        <f>IF(BU16="",0,IF(BU16=BV16,1,0))</f>
        <v>0</v>
      </c>
      <c r="BZ16" s="6"/>
      <c r="CA16" s="6"/>
      <c r="CB16" s="3">
        <f>+IF(BZ16&gt;CA16,1,0)</f>
        <v>0</v>
      </c>
      <c r="CC16" s="3">
        <f>+IF(BZ16&lt;CA16,1,0)</f>
        <v>0</v>
      </c>
      <c r="CD16" s="10">
        <f>IF(BZ16="",0,IF(BZ16=CA16,1,0))</f>
        <v>0</v>
      </c>
      <c r="CE16" s="28"/>
      <c r="CF16" s="28"/>
      <c r="CG16" s="3">
        <f t="shared" si="78"/>
        <v>0</v>
      </c>
      <c r="CH16" s="3">
        <f t="shared" si="79"/>
        <v>0</v>
      </c>
      <c r="CI16" s="10">
        <f t="shared" si="8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B17" t="s">
        <v>42</v>
      </c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t="shared" si="78"/>
        <v>0</v>
      </c>
      <c r="CH17" s="3">
        <f t="shared" si="79"/>
        <v>0</v>
      </c>
      <c r="CI17" s="10">
        <f t="shared" si="8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8"/>
        <v>0</v>
      </c>
      <c r="CH18" s="3">
        <f t="shared" si="79"/>
        <v>0</v>
      </c>
      <c r="CI18" s="10">
        <f t="shared" si="8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8"/>
        <v>0</v>
      </c>
      <c r="CH19" s="3">
        <f t="shared" si="79"/>
        <v>0</v>
      </c>
      <c r="CI19" s="10">
        <f t="shared" si="8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82" ref="E20:E34">+IF(C20&gt;D20,1,0)</f>
        <v>0</v>
      </c>
      <c r="F20" s="3">
        <f aca="true" t="shared" si="83" ref="F20:F34">+IF(C20&lt;D20,1,0)</f>
        <v>0</v>
      </c>
      <c r="G20" s="10">
        <f aca="true" t="shared" si="84" ref="G20:G34">IF(C20="",0,IF(C20=D20,1,0))</f>
        <v>0</v>
      </c>
      <c r="H20" s="6"/>
      <c r="I20" s="6"/>
      <c r="J20" s="3">
        <f aca="true" t="shared" si="85" ref="J20:J34">+IF(H20&gt;I20,1,0)</f>
        <v>0</v>
      </c>
      <c r="K20" s="3">
        <f aca="true" t="shared" si="86" ref="K20:K34">+IF(H20&lt;I20,1,0)</f>
        <v>0</v>
      </c>
      <c r="L20" s="10">
        <f aca="true" t="shared" si="87" ref="L20:L34">IF(H20="",0,IF(H20=I20,1,0))</f>
        <v>0</v>
      </c>
      <c r="M20" s="5"/>
      <c r="N20" s="5"/>
      <c r="O20" s="3">
        <f aca="true" t="shared" si="88" ref="O20:O34">+IF(M20&gt;N20,1,0)</f>
        <v>0</v>
      </c>
      <c r="P20" s="3">
        <f aca="true" t="shared" si="89" ref="P20:P34">+IF(M20&lt;N20,1,0)</f>
        <v>0</v>
      </c>
      <c r="Q20" s="10">
        <f aca="true" t="shared" si="90" ref="Q20:Q34">IF(M20="",0,IF(M20=N20,1,0))</f>
        <v>0</v>
      </c>
      <c r="R20" s="6"/>
      <c r="S20" s="6"/>
      <c r="T20" s="3">
        <f aca="true" t="shared" si="91" ref="T20:T34">+IF(R20&gt;S20,1,0)</f>
        <v>0</v>
      </c>
      <c r="U20" s="3">
        <f aca="true" t="shared" si="92" ref="U20:U34">+IF(R20&lt;S20,1,0)</f>
        <v>0</v>
      </c>
      <c r="V20" s="10">
        <f aca="true" t="shared" si="93" ref="V20:V34">IF(R20="",0,IF(R20=S20,1,0))</f>
        <v>0</v>
      </c>
      <c r="W20" s="5"/>
      <c r="X20" s="5"/>
      <c r="Y20" s="3">
        <f aca="true" t="shared" si="94" ref="Y20:Y34">+IF(W20&gt;X20,1,0)</f>
        <v>0</v>
      </c>
      <c r="Z20" s="3">
        <f aca="true" t="shared" si="95" ref="Z20:Z34">+IF(W20&lt;X20,1,0)</f>
        <v>0</v>
      </c>
      <c r="AA20" s="10">
        <f aca="true" t="shared" si="96" ref="AA20:AA34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8"/>
        <v>0</v>
      </c>
      <c r="CH20" s="3">
        <f t="shared" si="79"/>
        <v>0</v>
      </c>
      <c r="CI20" s="10">
        <f t="shared" si="8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8"/>
        <v>0</v>
      </c>
      <c r="CH21" s="3">
        <f t="shared" si="79"/>
        <v>0</v>
      </c>
      <c r="CI21" s="10">
        <f t="shared" si="8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8"/>
        <v>0</v>
      </c>
      <c r="CH22" s="3">
        <f t="shared" si="79"/>
        <v>0</v>
      </c>
      <c r="CI22" s="10">
        <f t="shared" si="8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8"/>
        <v>0</v>
      </c>
      <c r="CH23" s="3">
        <f t="shared" si="79"/>
        <v>0</v>
      </c>
      <c r="CI23" s="10">
        <f t="shared" si="8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8"/>
        <v>0</v>
      </c>
      <c r="CH24" s="3">
        <f t="shared" si="79"/>
        <v>0</v>
      </c>
      <c r="CI24" s="10">
        <f t="shared" si="8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8"/>
        <v>0</v>
      </c>
      <c r="CH25" s="3">
        <f t="shared" si="79"/>
        <v>0</v>
      </c>
      <c r="CI25" s="10">
        <f t="shared" si="8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0</v>
      </c>
      <c r="DV26">
        <f>SUM(DV5:DV25)</f>
        <v>0</v>
      </c>
      <c r="DW26" s="10">
        <f>SUM(DW5:DW25)</f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25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/>
      <c r="I28" s="6"/>
      <c r="J28" s="3">
        <f t="shared" si="85"/>
        <v>0</v>
      </c>
      <c r="K28" s="3">
        <f t="shared" si="86"/>
        <v>0</v>
      </c>
      <c r="L28" s="10">
        <f t="shared" si="87"/>
        <v>0</v>
      </c>
      <c r="M28" s="5"/>
      <c r="N28" s="5"/>
      <c r="O28" s="3">
        <f t="shared" si="88"/>
        <v>0</v>
      </c>
      <c r="P28" s="3">
        <f t="shared" si="89"/>
        <v>0</v>
      </c>
      <c r="Q28" s="10">
        <f t="shared" si="90"/>
        <v>0</v>
      </c>
      <c r="R28" s="6"/>
      <c r="S28" s="6"/>
      <c r="T28" s="3">
        <f t="shared" si="91"/>
        <v>0</v>
      </c>
      <c r="U28" s="3">
        <f t="shared" si="92"/>
        <v>0</v>
      </c>
      <c r="V28" s="10">
        <f t="shared" si="93"/>
        <v>0</v>
      </c>
      <c r="W28" s="5"/>
      <c r="X28" s="5"/>
      <c r="Y28" s="3">
        <f t="shared" si="94"/>
        <v>0</v>
      </c>
      <c r="Z28" s="3">
        <f t="shared" si="95"/>
        <v>0</v>
      </c>
      <c r="AA28" s="10">
        <f t="shared" si="96"/>
        <v>0</v>
      </c>
      <c r="AB28" s="6"/>
      <c r="AC28" s="6"/>
      <c r="AD28" s="3">
        <f t="shared" si="97"/>
        <v>0</v>
      </c>
      <c r="AE28" s="3">
        <f t="shared" si="98"/>
        <v>0</v>
      </c>
      <c r="AF28" s="10">
        <f t="shared" si="99"/>
        <v>0</v>
      </c>
      <c r="AG28" s="5"/>
      <c r="AH28" s="5"/>
      <c r="AI28" s="3">
        <f t="shared" si="100"/>
        <v>0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/>
      <c r="AR28" s="5"/>
      <c r="AS28" s="3">
        <f t="shared" si="106"/>
        <v>0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/>
      <c r="N29" s="5"/>
      <c r="O29" s="3">
        <f t="shared" si="88"/>
        <v>0</v>
      </c>
      <c r="P29" s="3">
        <f t="shared" si="89"/>
        <v>0</v>
      </c>
      <c r="Q29" s="10">
        <f t="shared" si="90"/>
        <v>0</v>
      </c>
      <c r="R29" s="6"/>
      <c r="S29" s="6"/>
      <c r="T29" s="3">
        <f t="shared" si="91"/>
        <v>0</v>
      </c>
      <c r="U29" s="3">
        <f t="shared" si="92"/>
        <v>0</v>
      </c>
      <c r="V29" s="10">
        <f t="shared" si="93"/>
        <v>0</v>
      </c>
      <c r="W29" s="5"/>
      <c r="X29" s="5"/>
      <c r="Y29" s="3">
        <f t="shared" si="94"/>
        <v>0</v>
      </c>
      <c r="Z29" s="3">
        <f t="shared" si="95"/>
        <v>0</v>
      </c>
      <c r="AA29" s="10">
        <f t="shared" si="96"/>
        <v>0</v>
      </c>
      <c r="AB29" s="6"/>
      <c r="AC29" s="6"/>
      <c r="AD29" s="3">
        <f t="shared" si="97"/>
        <v>0</v>
      </c>
      <c r="AE29" s="3">
        <f t="shared" si="98"/>
        <v>0</v>
      </c>
      <c r="AF29" s="10">
        <f t="shared" si="99"/>
        <v>0</v>
      </c>
      <c r="AG29" s="5"/>
      <c r="AH29" s="5"/>
      <c r="AI29" s="3">
        <f t="shared" si="100"/>
        <v>0</v>
      </c>
      <c r="AJ29" s="3">
        <f t="shared" si="101"/>
        <v>0</v>
      </c>
      <c r="AK29" s="10">
        <f t="shared" si="102"/>
        <v>0</v>
      </c>
      <c r="AL29" s="6"/>
      <c r="AM29" s="6"/>
      <c r="AN29" s="3">
        <f t="shared" si="103"/>
        <v>0</v>
      </c>
      <c r="AO29" s="3">
        <f t="shared" si="104"/>
        <v>0</v>
      </c>
      <c r="AP29" s="10">
        <f t="shared" si="105"/>
        <v>0</v>
      </c>
      <c r="AQ29" s="5"/>
      <c r="AR29" s="5"/>
      <c r="AS29" s="3">
        <f t="shared" si="106"/>
        <v>0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C30" s="5"/>
      <c r="D30" s="5"/>
      <c r="E30" s="3">
        <f t="shared" si="82"/>
        <v>0</v>
      </c>
      <c r="F30" s="3">
        <f t="shared" si="83"/>
        <v>0</v>
      </c>
      <c r="G30" s="10">
        <f t="shared" si="84"/>
        <v>0</v>
      </c>
      <c r="H30" s="6"/>
      <c r="I30" s="6"/>
      <c r="J30" s="3">
        <f t="shared" si="85"/>
        <v>0</v>
      </c>
      <c r="K30" s="3">
        <f t="shared" si="86"/>
        <v>0</v>
      </c>
      <c r="L30" s="10">
        <f t="shared" si="87"/>
        <v>0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/>
      <c r="S30" s="6"/>
      <c r="T30" s="3">
        <f t="shared" si="91"/>
        <v>0</v>
      </c>
      <c r="U30" s="3">
        <f t="shared" si="92"/>
        <v>0</v>
      </c>
      <c r="V30" s="10">
        <f t="shared" si="93"/>
        <v>0</v>
      </c>
      <c r="W30" s="5"/>
      <c r="X30" s="5"/>
      <c r="Y30" s="3">
        <f t="shared" si="94"/>
        <v>0</v>
      </c>
      <c r="Z30" s="3">
        <f t="shared" si="95"/>
        <v>0</v>
      </c>
      <c r="AA30" s="10">
        <f t="shared" si="96"/>
        <v>0</v>
      </c>
      <c r="AB30" s="6"/>
      <c r="AC30" s="6"/>
      <c r="AD30" s="3">
        <f t="shared" si="97"/>
        <v>0</v>
      </c>
      <c r="AE30" s="3">
        <f t="shared" si="98"/>
        <v>0</v>
      </c>
      <c r="AF30" s="10">
        <f t="shared" si="99"/>
        <v>0</v>
      </c>
      <c r="AG30" s="5"/>
      <c r="AH30" s="5"/>
      <c r="AI30" s="3">
        <f t="shared" si="100"/>
        <v>0</v>
      </c>
      <c r="AJ30" s="3">
        <f t="shared" si="101"/>
        <v>0</v>
      </c>
      <c r="AK30" s="10">
        <f t="shared" si="102"/>
        <v>0</v>
      </c>
      <c r="AL30" s="6"/>
      <c r="AM30" s="6"/>
      <c r="AN30" s="3">
        <f t="shared" si="103"/>
        <v>0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C31" s="5"/>
      <c r="D31" s="5"/>
      <c r="E31" s="3">
        <f t="shared" si="82"/>
        <v>0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/>
      <c r="N31" s="5"/>
      <c r="O31" s="3">
        <f t="shared" si="88"/>
        <v>0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/>
      <c r="X31" s="5"/>
      <c r="Y31" s="3">
        <f t="shared" si="94"/>
        <v>0</v>
      </c>
      <c r="Z31" s="3">
        <f t="shared" si="95"/>
        <v>0</v>
      </c>
      <c r="AA31" s="10">
        <f t="shared" si="96"/>
        <v>0</v>
      </c>
      <c r="AB31" s="6"/>
      <c r="AC31" s="6"/>
      <c r="AD31" s="3">
        <f t="shared" si="97"/>
        <v>0</v>
      </c>
      <c r="AE31" s="3">
        <f t="shared" si="98"/>
        <v>0</v>
      </c>
      <c r="AF31" s="10">
        <f t="shared" si="99"/>
        <v>0</v>
      </c>
      <c r="AG31" s="5"/>
      <c r="AH31" s="5"/>
      <c r="AI31" s="3">
        <f t="shared" si="100"/>
        <v>0</v>
      </c>
      <c r="AJ31" s="3">
        <f t="shared" si="101"/>
        <v>0</v>
      </c>
      <c r="AK31" s="10">
        <f t="shared" si="102"/>
        <v>0</v>
      </c>
      <c r="AL31" s="6"/>
      <c r="AM31" s="6"/>
      <c r="AN31" s="3">
        <f t="shared" si="103"/>
        <v>0</v>
      </c>
      <c r="AO31" s="3">
        <f t="shared" si="104"/>
        <v>0</v>
      </c>
      <c r="AP31" s="10">
        <f t="shared" si="105"/>
        <v>0</v>
      </c>
      <c r="AQ31" s="5"/>
      <c r="AR31" s="5"/>
      <c r="AS31" s="3">
        <f t="shared" si="106"/>
        <v>0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C32" s="5"/>
      <c r="D32" s="5"/>
      <c r="E32" s="3">
        <f t="shared" si="82"/>
        <v>0</v>
      </c>
      <c r="F32" s="3">
        <f t="shared" si="83"/>
        <v>0</v>
      </c>
      <c r="G32" s="10">
        <f t="shared" si="84"/>
        <v>0</v>
      </c>
      <c r="H32" s="6"/>
      <c r="I32" s="6"/>
      <c r="J32" s="3">
        <f t="shared" si="85"/>
        <v>0</v>
      </c>
      <c r="K32" s="3">
        <f t="shared" si="86"/>
        <v>0</v>
      </c>
      <c r="L32" s="10">
        <f t="shared" si="87"/>
        <v>0</v>
      </c>
      <c r="M32" s="5"/>
      <c r="N32" s="5"/>
      <c r="O32" s="3">
        <f t="shared" si="88"/>
        <v>0</v>
      </c>
      <c r="P32" s="3">
        <f t="shared" si="89"/>
        <v>0</v>
      </c>
      <c r="Q32" s="10">
        <f t="shared" si="90"/>
        <v>0</v>
      </c>
      <c r="R32" s="6"/>
      <c r="S32" s="6"/>
      <c r="T32" s="3">
        <f t="shared" si="91"/>
        <v>0</v>
      </c>
      <c r="U32" s="3">
        <f t="shared" si="92"/>
        <v>0</v>
      </c>
      <c r="V32" s="10">
        <f t="shared" si="93"/>
        <v>0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/>
      <c r="AC32" s="6"/>
      <c r="AD32" s="3">
        <f t="shared" si="97"/>
        <v>0</v>
      </c>
      <c r="AE32" s="3">
        <f t="shared" si="98"/>
        <v>0</v>
      </c>
      <c r="AF32" s="10">
        <f t="shared" si="99"/>
        <v>0</v>
      </c>
      <c r="AG32" s="5"/>
      <c r="AH32" s="5"/>
      <c r="AI32" s="3">
        <f t="shared" si="100"/>
        <v>0</v>
      </c>
      <c r="AJ32" s="3">
        <f t="shared" si="101"/>
        <v>0</v>
      </c>
      <c r="AK32" s="10">
        <f t="shared" si="102"/>
        <v>0</v>
      </c>
      <c r="AL32" s="6"/>
      <c r="AM32" s="6"/>
      <c r="AN32" s="3">
        <f t="shared" si="103"/>
        <v>0</v>
      </c>
      <c r="AO32" s="3">
        <f t="shared" si="104"/>
        <v>0</v>
      </c>
      <c r="AP32" s="10">
        <f t="shared" si="105"/>
        <v>0</v>
      </c>
      <c r="AQ32" s="5"/>
      <c r="AR32" s="5"/>
      <c r="AS32" s="3">
        <f t="shared" si="106"/>
        <v>0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C33" s="5"/>
      <c r="D33" s="5"/>
      <c r="E33" s="3">
        <f t="shared" si="82"/>
        <v>0</v>
      </c>
      <c r="F33" s="3">
        <f t="shared" si="83"/>
        <v>0</v>
      </c>
      <c r="G33" s="10">
        <f t="shared" si="84"/>
        <v>0</v>
      </c>
      <c r="H33" s="6"/>
      <c r="I33" s="6"/>
      <c r="J33" s="3">
        <f t="shared" si="85"/>
        <v>0</v>
      </c>
      <c r="K33" s="3">
        <f t="shared" si="86"/>
        <v>0</v>
      </c>
      <c r="L33" s="10">
        <f t="shared" si="87"/>
        <v>0</v>
      </c>
      <c r="M33" s="5"/>
      <c r="N33" s="5"/>
      <c r="O33" s="3">
        <f t="shared" si="88"/>
        <v>0</v>
      </c>
      <c r="P33" s="3">
        <f t="shared" si="89"/>
        <v>0</v>
      </c>
      <c r="Q33" s="10">
        <f t="shared" si="90"/>
        <v>0</v>
      </c>
      <c r="R33" s="6"/>
      <c r="S33" s="6"/>
      <c r="T33" s="3">
        <f t="shared" si="91"/>
        <v>0</v>
      </c>
      <c r="U33" s="3">
        <f t="shared" si="92"/>
        <v>0</v>
      </c>
      <c r="V33" s="10">
        <f t="shared" si="93"/>
        <v>0</v>
      </c>
      <c r="W33" s="5"/>
      <c r="X33" s="5"/>
      <c r="Y33" s="3">
        <f t="shared" si="94"/>
        <v>0</v>
      </c>
      <c r="Z33" s="3">
        <f t="shared" si="95"/>
        <v>0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/>
      <c r="AH33" s="5"/>
      <c r="AI33" s="3">
        <f t="shared" si="100"/>
        <v>0</v>
      </c>
      <c r="AJ33" s="3">
        <f t="shared" si="101"/>
        <v>0</v>
      </c>
      <c r="AK33" s="10">
        <f t="shared" si="102"/>
        <v>0</v>
      </c>
      <c r="AL33" s="6"/>
      <c r="AM33" s="6"/>
      <c r="AN33" s="3">
        <f t="shared" si="103"/>
        <v>0</v>
      </c>
      <c r="AO33" s="3">
        <f t="shared" si="104"/>
        <v>0</v>
      </c>
      <c r="AP33" s="10">
        <f t="shared" si="105"/>
        <v>0</v>
      </c>
      <c r="AQ33" s="5"/>
      <c r="AR33" s="5"/>
      <c r="AS33" s="3">
        <f t="shared" si="106"/>
        <v>0</v>
      </c>
      <c r="AT33" s="3">
        <f t="shared" si="107"/>
        <v>0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C34" s="5"/>
      <c r="D34" s="5"/>
      <c r="E34" s="3">
        <f t="shared" si="82"/>
        <v>0</v>
      </c>
      <c r="F34" s="3">
        <f t="shared" si="83"/>
        <v>0</v>
      </c>
      <c r="G34" s="10">
        <f t="shared" si="84"/>
        <v>0</v>
      </c>
      <c r="H34" s="6"/>
      <c r="I34" s="6"/>
      <c r="J34" s="3">
        <f t="shared" si="85"/>
        <v>0</v>
      </c>
      <c r="K34" s="3">
        <f t="shared" si="86"/>
        <v>0</v>
      </c>
      <c r="L34" s="10">
        <f t="shared" si="87"/>
        <v>0</v>
      </c>
      <c r="M34" s="5"/>
      <c r="N34" s="5"/>
      <c r="O34" s="3">
        <f t="shared" si="88"/>
        <v>0</v>
      </c>
      <c r="P34" s="3">
        <f t="shared" si="89"/>
        <v>0</v>
      </c>
      <c r="Q34" s="10">
        <f t="shared" si="90"/>
        <v>0</v>
      </c>
      <c r="R34" s="6"/>
      <c r="S34" s="6"/>
      <c r="T34" s="3">
        <f t="shared" si="91"/>
        <v>0</v>
      </c>
      <c r="U34" s="3">
        <f t="shared" si="92"/>
        <v>0</v>
      </c>
      <c r="V34" s="10">
        <f t="shared" si="93"/>
        <v>0</v>
      </c>
      <c r="W34" s="5"/>
      <c r="X34" s="5"/>
      <c r="Y34" s="3">
        <f t="shared" si="94"/>
        <v>0</v>
      </c>
      <c r="Z34" s="3">
        <f t="shared" si="95"/>
        <v>0</v>
      </c>
      <c r="AA34" s="10">
        <f t="shared" si="96"/>
        <v>0</v>
      </c>
      <c r="AB34" s="6"/>
      <c r="AC34" s="6"/>
      <c r="AD34" s="3">
        <f t="shared" si="97"/>
        <v>0</v>
      </c>
      <c r="AE34" s="3">
        <f t="shared" si="98"/>
        <v>0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/>
      <c r="AM34" s="6"/>
      <c r="AN34" s="3">
        <f t="shared" si="103"/>
        <v>0</v>
      </c>
      <c r="AO34" s="3">
        <f t="shared" si="104"/>
        <v>0</v>
      </c>
      <c r="AP34" s="10">
        <f t="shared" si="105"/>
        <v>0</v>
      </c>
      <c r="AQ34" s="5"/>
      <c r="AR34" s="5"/>
      <c r="AS34" s="3">
        <f t="shared" si="106"/>
        <v>0</v>
      </c>
      <c r="AT34" s="3">
        <f t="shared" si="107"/>
        <v>0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C35" s="5"/>
      <c r="D35" s="5"/>
      <c r="E35" s="3">
        <f>+IF(C35&gt;D35,1,0)</f>
        <v>0</v>
      </c>
      <c r="F35" s="3">
        <f>+IF(C35&lt;D35,1,0)</f>
        <v>0</v>
      </c>
      <c r="G35" s="10">
        <f>IF(C35="",0,IF(C35=D35,1,0))</f>
        <v>0</v>
      </c>
      <c r="H35" s="6"/>
      <c r="I35" s="6"/>
      <c r="J35" s="3">
        <f>+IF(H35&gt;I35,1,0)</f>
        <v>0</v>
      </c>
      <c r="K35" s="3">
        <f>+IF(H35&lt;I35,1,0)</f>
        <v>0</v>
      </c>
      <c r="L35" s="10">
        <f>IF(H35="",0,IF(H35=I35,1,0))</f>
        <v>0</v>
      </c>
      <c r="M35" s="5"/>
      <c r="N35" s="5"/>
      <c r="O35" s="3">
        <f>+IF(M35&gt;N35,1,0)</f>
        <v>0</v>
      </c>
      <c r="P35" s="3">
        <f>+IF(M35&lt;N35,1,0)</f>
        <v>0</v>
      </c>
      <c r="Q35" s="10">
        <f>IF(M35="",0,IF(M35=N35,1,0))</f>
        <v>0</v>
      </c>
      <c r="R35" s="6"/>
      <c r="S35" s="6"/>
      <c r="T35" s="3">
        <f>+IF(R35&gt;S35,1,0)</f>
        <v>0</v>
      </c>
      <c r="U35" s="3">
        <f>+IF(R35&lt;S35,1,0)</f>
        <v>0</v>
      </c>
      <c r="V35" s="10">
        <f>IF(R35="",0,IF(R35=S35,1,0))</f>
        <v>0</v>
      </c>
      <c r="W35" s="5"/>
      <c r="X35" s="5"/>
      <c r="Y35" s="3">
        <f>+IF(W35&gt;X35,1,0)</f>
        <v>0</v>
      </c>
      <c r="Z35" s="3">
        <f>+IF(W35&lt;X35,1,0)</f>
        <v>0</v>
      </c>
      <c r="AA35" s="10">
        <f>IF(W35="",0,IF(W35=X35,1,0))</f>
        <v>0</v>
      </c>
      <c r="AB35" s="6"/>
      <c r="AC35" s="6"/>
      <c r="AD35" s="3">
        <f t="shared" si="97"/>
        <v>0</v>
      </c>
      <c r="AE35" s="3">
        <f t="shared" si="98"/>
        <v>0</v>
      </c>
      <c r="AF35" s="10">
        <f t="shared" si="99"/>
        <v>0</v>
      </c>
      <c r="AG35" s="5"/>
      <c r="AH35" s="5"/>
      <c r="AI35" s="3">
        <f t="shared" si="100"/>
        <v>0</v>
      </c>
      <c r="AJ35" s="3">
        <f t="shared" si="101"/>
        <v>0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/>
      <c r="AR35" s="5"/>
      <c r="AS35" s="3">
        <f t="shared" si="106"/>
        <v>0</v>
      </c>
      <c r="AT35" s="3">
        <f t="shared" si="107"/>
        <v>0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C36" s="5"/>
      <c r="D36" s="5"/>
      <c r="E36" s="3">
        <f>+IF(C36&gt;D36,1,0)</f>
        <v>0</v>
      </c>
      <c r="F36" s="3">
        <f>+IF(C36&lt;D36,1,0)</f>
        <v>0</v>
      </c>
      <c r="G36" s="10">
        <f>IF(C36="",0,IF(C36=D36,1,0))</f>
        <v>0</v>
      </c>
      <c r="H36" s="6"/>
      <c r="I36" s="6"/>
      <c r="J36" s="3">
        <f>+IF(H36&gt;I36,1,0)</f>
        <v>0</v>
      </c>
      <c r="K36" s="3">
        <f>+IF(H36&lt;I36,1,0)</f>
        <v>0</v>
      </c>
      <c r="L36" s="10">
        <f>IF(H36="",0,IF(H36=I36,1,0))</f>
        <v>0</v>
      </c>
      <c r="M36" s="5"/>
      <c r="N36" s="5"/>
      <c r="O36" s="3">
        <f>+IF(M36&gt;N36,1,0)</f>
        <v>0</v>
      </c>
      <c r="P36" s="3">
        <f>+IF(M36&lt;N36,1,0)</f>
        <v>0</v>
      </c>
      <c r="Q36" s="10">
        <f>IF(M36="",0,IF(M36=N36,1,0))</f>
        <v>0</v>
      </c>
      <c r="R36" s="6"/>
      <c r="S36" s="6"/>
      <c r="T36" s="3">
        <f>+IF(R36&gt;S36,1,0)</f>
        <v>0</v>
      </c>
      <c r="U36" s="3">
        <f>+IF(R36&lt;S36,1,0)</f>
        <v>0</v>
      </c>
      <c r="V36" s="10">
        <f>IF(R36="",0,IF(R36=S36,1,0))</f>
        <v>0</v>
      </c>
      <c r="W36" s="5"/>
      <c r="X36" s="5"/>
      <c r="Y36" s="3">
        <f>+IF(W36&gt;X36,1,0)</f>
        <v>0</v>
      </c>
      <c r="Z36" s="3">
        <f>+IF(W36&lt;X36,1,0)</f>
        <v>0</v>
      </c>
      <c r="AA36" s="10">
        <f>IF(W36="",0,IF(W36=X36,1,0))</f>
        <v>0</v>
      </c>
      <c r="AB36" s="6"/>
      <c r="AC36" s="6"/>
      <c r="AD36" s="3">
        <f aca="true" t="shared" si="147" ref="AD36:AD44">+IF(AB36&gt;AC36,1,0)</f>
        <v>0</v>
      </c>
      <c r="AE36" s="3">
        <f aca="true" t="shared" si="148" ref="AE36:AE44">+IF(AB36&lt;AC36,1,0)</f>
        <v>0</v>
      </c>
      <c r="AF36" s="10">
        <f aca="true" t="shared" si="149" ref="AF36:AF44">IF(AB36="",0,IF(AB36=AC36,1,0))</f>
        <v>0</v>
      </c>
      <c r="AG36" s="5"/>
      <c r="AH36" s="5"/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0</v>
      </c>
      <c r="AL36" s="6"/>
      <c r="AM36" s="6"/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0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/>
      <c r="AW36" s="6"/>
      <c r="AX36" s="3">
        <f aca="true" t="shared" si="159" ref="AX36:AX44">+IF(AV36&gt;AW36,1,0)</f>
        <v>0</v>
      </c>
      <c r="AY36" s="3">
        <f aca="true" t="shared" si="160" ref="AY36:AY44">+IF(AV36&lt;AW36,1,0)</f>
        <v>0</v>
      </c>
      <c r="AZ36" s="10">
        <f aca="true" t="shared" si="161" ref="AZ36:AZ44">IF(AV36="",0,IF(AV36=AW36,1,0))</f>
        <v>0</v>
      </c>
      <c r="BA36" s="5"/>
      <c r="BB36" s="5"/>
      <c r="BC36" s="3">
        <f aca="true" t="shared" si="162" ref="BC36:BC44">+IF(BA36&gt;BB36,1,0)</f>
        <v>0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/>
      <c r="BL36" s="5"/>
      <c r="BM36" s="3">
        <f aca="true" t="shared" si="168" ref="BM36:BM44">+IF(BK36&gt;BL36,1,0)</f>
        <v>0</v>
      </c>
      <c r="BN36" s="3">
        <f aca="true" t="shared" si="169" ref="BN36:BN44">+IF(BK36&lt;BL36,1,0)</f>
        <v>0</v>
      </c>
      <c r="BO36" s="10">
        <f aca="true" t="shared" si="170" ref="BO36:BO44">IF(BK36="",0,IF(BK36=BL36,1,0))</f>
        <v>0</v>
      </c>
      <c r="BP36" s="6"/>
      <c r="BQ36" s="6"/>
      <c r="BR36" s="3">
        <f aca="true" t="shared" si="171" ref="BR36:BR44">+IF(BP36&gt;BQ36,1,0)</f>
        <v>0</v>
      </c>
      <c r="BS36" s="3">
        <f aca="true" t="shared" si="172" ref="BS36:BS44">+IF(BP36&lt;BQ36,1,0)</f>
        <v>0</v>
      </c>
      <c r="BT36" s="10">
        <f aca="true" t="shared" si="173" ref="BT36:BT44">IF(BP36="",0,IF(BP36=BQ36,1,0))</f>
        <v>0</v>
      </c>
      <c r="BU36" s="5"/>
      <c r="BV36" s="5"/>
      <c r="BW36" s="3">
        <f aca="true" t="shared" si="174" ref="BW36:BW44">+IF(BU36&gt;BV36,1,0)</f>
        <v>0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C37" s="5"/>
      <c r="D37" s="5"/>
      <c r="E37" s="3">
        <f aca="true" t="shared" si="180" ref="E37:E44">+IF(C37&gt;D37,1,0)</f>
        <v>0</v>
      </c>
      <c r="F37" s="3">
        <f aca="true" t="shared" si="181" ref="F37:F44">+IF(C37&lt;D37,1,0)</f>
        <v>0</v>
      </c>
      <c r="G37" s="10">
        <f aca="true" t="shared" si="182" ref="G37:G44">IF(C37="",0,IF(C37=D37,1,0))</f>
        <v>0</v>
      </c>
      <c r="H37" s="6"/>
      <c r="I37" s="6"/>
      <c r="J37" s="3">
        <f aca="true" t="shared" si="183" ref="J37:J44">+IF(H37&gt;I37,1,0)</f>
        <v>0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/>
      <c r="N37" s="5"/>
      <c r="O37" s="3">
        <f aca="true" t="shared" si="186" ref="O37:O44">+IF(M37&gt;N37,1,0)</f>
        <v>0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/>
      <c r="S37" s="6"/>
      <c r="T37" s="3">
        <f aca="true" t="shared" si="189" ref="T37:T44">+IF(R37&gt;S37,1,0)</f>
        <v>0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/>
      <c r="AC37" s="6"/>
      <c r="AD37" s="3">
        <f t="shared" si="147"/>
        <v>0</v>
      </c>
      <c r="AE37" s="3">
        <f t="shared" si="148"/>
        <v>0</v>
      </c>
      <c r="AF37" s="10">
        <f t="shared" si="149"/>
        <v>0</v>
      </c>
      <c r="AG37" s="5"/>
      <c r="AH37" s="5"/>
      <c r="AI37" s="3">
        <f t="shared" si="150"/>
        <v>0</v>
      </c>
      <c r="AJ37" s="3">
        <f t="shared" si="151"/>
        <v>0</v>
      </c>
      <c r="AK37" s="10">
        <f t="shared" si="152"/>
        <v>0</v>
      </c>
      <c r="AL37" s="6"/>
      <c r="AM37" s="6"/>
      <c r="AN37" s="3">
        <f t="shared" si="153"/>
        <v>0</v>
      </c>
      <c r="AO37" s="3">
        <f t="shared" si="154"/>
        <v>0</v>
      </c>
      <c r="AP37" s="10">
        <f t="shared" si="155"/>
        <v>0</v>
      </c>
      <c r="AQ37" s="5"/>
      <c r="AR37" s="5"/>
      <c r="AS37" s="3">
        <f t="shared" si="156"/>
        <v>0</v>
      </c>
      <c r="AT37" s="3">
        <f t="shared" si="157"/>
        <v>0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/>
      <c r="BB37" s="5"/>
      <c r="BC37" s="3">
        <f t="shared" si="162"/>
        <v>0</v>
      </c>
      <c r="BD37" s="3">
        <f t="shared" si="163"/>
        <v>0</v>
      </c>
      <c r="BE37" s="10">
        <f t="shared" si="164"/>
        <v>0</v>
      </c>
      <c r="BF37" s="6"/>
      <c r="BG37" s="6"/>
      <c r="BH37" s="3">
        <f t="shared" si="165"/>
        <v>0</v>
      </c>
      <c r="BI37" s="3">
        <f t="shared" si="166"/>
        <v>0</v>
      </c>
      <c r="BJ37" s="10">
        <f t="shared" si="167"/>
        <v>0</v>
      </c>
      <c r="BK37" s="5"/>
      <c r="BL37" s="5"/>
      <c r="BM37" s="3">
        <f t="shared" si="168"/>
        <v>0</v>
      </c>
      <c r="BN37" s="3">
        <f t="shared" si="169"/>
        <v>0</v>
      </c>
      <c r="BO37" s="10">
        <f t="shared" si="170"/>
        <v>0</v>
      </c>
      <c r="BP37" s="6"/>
      <c r="BQ37" s="6"/>
      <c r="BR37" s="3">
        <f t="shared" si="171"/>
        <v>0</v>
      </c>
      <c r="BS37" s="3">
        <f t="shared" si="172"/>
        <v>0</v>
      </c>
      <c r="BT37" s="10">
        <f t="shared" si="173"/>
        <v>0</v>
      </c>
      <c r="BU37" s="5"/>
      <c r="BV37" s="5"/>
      <c r="BW37" s="3">
        <f t="shared" si="174"/>
        <v>0</v>
      </c>
      <c r="BX37" s="3">
        <f t="shared" si="175"/>
        <v>0</v>
      </c>
      <c r="BY37" s="10">
        <f t="shared" si="176"/>
        <v>0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C38" s="5"/>
      <c r="D38" s="5"/>
      <c r="E38" s="3">
        <f t="shared" si="180"/>
        <v>0</v>
      </c>
      <c r="F38" s="3">
        <f t="shared" si="181"/>
        <v>0</v>
      </c>
      <c r="G38" s="10">
        <f t="shared" si="182"/>
        <v>0</v>
      </c>
      <c r="H38" s="6"/>
      <c r="I38" s="6"/>
      <c r="J38" s="3">
        <f t="shared" si="183"/>
        <v>0</v>
      </c>
      <c r="K38" s="3">
        <f t="shared" si="184"/>
        <v>0</v>
      </c>
      <c r="L38" s="10">
        <f t="shared" si="185"/>
        <v>0</v>
      </c>
      <c r="M38" s="5"/>
      <c r="N38" s="5"/>
      <c r="O38" s="3">
        <f t="shared" si="186"/>
        <v>0</v>
      </c>
      <c r="P38" s="3">
        <f t="shared" si="187"/>
        <v>0</v>
      </c>
      <c r="Q38" s="10">
        <f t="shared" si="188"/>
        <v>0</v>
      </c>
      <c r="R38" s="6"/>
      <c r="S38" s="6"/>
      <c r="T38" s="3">
        <f t="shared" si="189"/>
        <v>0</v>
      </c>
      <c r="U38" s="3">
        <f t="shared" si="190"/>
        <v>0</v>
      </c>
      <c r="V38" s="10">
        <f t="shared" si="191"/>
        <v>0</v>
      </c>
      <c r="W38" s="5"/>
      <c r="X38" s="5"/>
      <c r="Y38" s="3">
        <f t="shared" si="192"/>
        <v>0</v>
      </c>
      <c r="Z38" s="3">
        <f t="shared" si="193"/>
        <v>0</v>
      </c>
      <c r="AA38" s="10">
        <f t="shared" si="194"/>
        <v>0</v>
      </c>
      <c r="AB38" s="6"/>
      <c r="AC38" s="6"/>
      <c r="AD38" s="3">
        <f t="shared" si="147"/>
        <v>0</v>
      </c>
      <c r="AE38" s="3">
        <f t="shared" si="148"/>
        <v>0</v>
      </c>
      <c r="AF38" s="10">
        <f t="shared" si="149"/>
        <v>0</v>
      </c>
      <c r="AG38" s="5"/>
      <c r="AH38" s="5"/>
      <c r="AI38" s="3">
        <f t="shared" si="150"/>
        <v>0</v>
      </c>
      <c r="AJ38" s="3">
        <f t="shared" si="151"/>
        <v>0</v>
      </c>
      <c r="AK38" s="10">
        <f t="shared" si="152"/>
        <v>0</v>
      </c>
      <c r="AL38" s="6"/>
      <c r="AM38" s="6"/>
      <c r="AN38" s="3">
        <f t="shared" si="153"/>
        <v>0</v>
      </c>
      <c r="AO38" s="3">
        <f t="shared" si="154"/>
        <v>0</v>
      </c>
      <c r="AP38" s="10">
        <f t="shared" si="155"/>
        <v>0</v>
      </c>
      <c r="AQ38" s="5"/>
      <c r="AR38" s="5"/>
      <c r="AS38" s="3">
        <f t="shared" si="156"/>
        <v>0</v>
      </c>
      <c r="AT38" s="3">
        <f t="shared" si="157"/>
        <v>0</v>
      </c>
      <c r="AU38" s="10">
        <f t="shared" si="158"/>
        <v>0</v>
      </c>
      <c r="AV38" s="6"/>
      <c r="AW38" s="6"/>
      <c r="AX38" s="3">
        <f t="shared" si="159"/>
        <v>0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/>
      <c r="BG38" s="6"/>
      <c r="BH38" s="3">
        <f t="shared" si="165"/>
        <v>0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/>
      <c r="BQ38" s="6"/>
      <c r="BR38" s="3">
        <f t="shared" si="171"/>
        <v>0</v>
      </c>
      <c r="BS38" s="3">
        <f t="shared" si="172"/>
        <v>0</v>
      </c>
      <c r="BT38" s="10">
        <f t="shared" si="173"/>
        <v>0</v>
      </c>
      <c r="BU38" s="5"/>
      <c r="BV38" s="5"/>
      <c r="BW38" s="3">
        <f t="shared" si="174"/>
        <v>0</v>
      </c>
      <c r="BX38" s="3">
        <f t="shared" si="175"/>
        <v>0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C39" s="5"/>
      <c r="D39" s="5"/>
      <c r="E39" s="3">
        <f t="shared" si="180"/>
        <v>0</v>
      </c>
      <c r="F39" s="3">
        <f t="shared" si="181"/>
        <v>0</v>
      </c>
      <c r="G39" s="10">
        <f t="shared" si="182"/>
        <v>0</v>
      </c>
      <c r="H39" s="6"/>
      <c r="I39" s="6"/>
      <c r="J39" s="3">
        <f t="shared" si="183"/>
        <v>0</v>
      </c>
      <c r="K39" s="3">
        <f t="shared" si="184"/>
        <v>0</v>
      </c>
      <c r="L39" s="10">
        <f t="shared" si="185"/>
        <v>0</v>
      </c>
      <c r="M39" s="5"/>
      <c r="N39" s="5"/>
      <c r="O39" s="3">
        <f t="shared" si="186"/>
        <v>0</v>
      </c>
      <c r="P39" s="3">
        <f t="shared" si="187"/>
        <v>0</v>
      </c>
      <c r="Q39" s="10">
        <f t="shared" si="188"/>
        <v>0</v>
      </c>
      <c r="R39" s="6"/>
      <c r="S39" s="6"/>
      <c r="T39" s="3">
        <f t="shared" si="189"/>
        <v>0</v>
      </c>
      <c r="U39" s="3">
        <f t="shared" si="190"/>
        <v>0</v>
      </c>
      <c r="V39" s="10">
        <f t="shared" si="191"/>
        <v>0</v>
      </c>
      <c r="W39" s="5"/>
      <c r="X39" s="5"/>
      <c r="Y39" s="3">
        <f t="shared" si="192"/>
        <v>0</v>
      </c>
      <c r="Z39" s="3">
        <f t="shared" si="193"/>
        <v>0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/>
      <c r="AH39" s="5"/>
      <c r="AI39" s="3">
        <f t="shared" si="150"/>
        <v>0</v>
      </c>
      <c r="AJ39" s="3">
        <f t="shared" si="151"/>
        <v>0</v>
      </c>
      <c r="AK39" s="10">
        <f t="shared" si="152"/>
        <v>0</v>
      </c>
      <c r="AL39" s="6"/>
      <c r="AM39" s="6"/>
      <c r="AN39" s="3">
        <f t="shared" si="153"/>
        <v>0</v>
      </c>
      <c r="AO39" s="3">
        <f t="shared" si="154"/>
        <v>0</v>
      </c>
      <c r="AP39" s="10">
        <f t="shared" si="155"/>
        <v>0</v>
      </c>
      <c r="AQ39" s="5"/>
      <c r="AR39" s="5"/>
      <c r="AS39" s="3">
        <f t="shared" si="156"/>
        <v>0</v>
      </c>
      <c r="AT39" s="3">
        <f t="shared" si="157"/>
        <v>0</v>
      </c>
      <c r="AU39" s="10">
        <f t="shared" si="158"/>
        <v>0</v>
      </c>
      <c r="AV39" s="6"/>
      <c r="AW39" s="6"/>
      <c r="AX39" s="3">
        <f t="shared" si="159"/>
        <v>0</v>
      </c>
      <c r="AY39" s="3">
        <f t="shared" si="160"/>
        <v>0</v>
      </c>
      <c r="AZ39" s="10">
        <f t="shared" si="161"/>
        <v>0</v>
      </c>
      <c r="BA39" s="5"/>
      <c r="BB39" s="5"/>
      <c r="BC39" s="3">
        <f t="shared" si="162"/>
        <v>0</v>
      </c>
      <c r="BD39" s="3">
        <f t="shared" si="163"/>
        <v>0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/>
      <c r="BL39" s="5"/>
      <c r="BM39" s="3">
        <f t="shared" si="168"/>
        <v>0</v>
      </c>
      <c r="BN39" s="3">
        <f t="shared" si="169"/>
        <v>0</v>
      </c>
      <c r="BO39" s="10">
        <f t="shared" si="170"/>
        <v>0</v>
      </c>
      <c r="BP39" s="6"/>
      <c r="BQ39" s="6"/>
      <c r="BR39" s="3">
        <f t="shared" si="171"/>
        <v>0</v>
      </c>
      <c r="BS39" s="3">
        <f t="shared" si="172"/>
        <v>0</v>
      </c>
      <c r="BT39" s="10">
        <f t="shared" si="173"/>
        <v>0</v>
      </c>
      <c r="BU39" s="5"/>
      <c r="BV39" s="5"/>
      <c r="BW39" s="3">
        <f t="shared" si="174"/>
        <v>0</v>
      </c>
      <c r="BX39" s="3">
        <f t="shared" si="175"/>
        <v>0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C40" s="5"/>
      <c r="D40" s="5"/>
      <c r="E40" s="3">
        <f t="shared" si="180"/>
        <v>0</v>
      </c>
      <c r="F40" s="3">
        <f t="shared" si="181"/>
        <v>0</v>
      </c>
      <c r="G40" s="10">
        <f t="shared" si="182"/>
        <v>0</v>
      </c>
      <c r="H40" s="6"/>
      <c r="I40" s="6"/>
      <c r="J40" s="3">
        <f t="shared" si="183"/>
        <v>0</v>
      </c>
      <c r="K40" s="3">
        <f t="shared" si="184"/>
        <v>0</v>
      </c>
      <c r="L40" s="10">
        <f t="shared" si="185"/>
        <v>0</v>
      </c>
      <c r="M40" s="5"/>
      <c r="N40" s="5"/>
      <c r="O40" s="3">
        <f t="shared" si="186"/>
        <v>0</v>
      </c>
      <c r="P40" s="3">
        <f t="shared" si="187"/>
        <v>0</v>
      </c>
      <c r="Q40" s="10">
        <f t="shared" si="188"/>
        <v>0</v>
      </c>
      <c r="R40" s="6"/>
      <c r="S40" s="6"/>
      <c r="T40" s="3">
        <f t="shared" si="189"/>
        <v>0</v>
      </c>
      <c r="U40" s="3">
        <f t="shared" si="190"/>
        <v>0</v>
      </c>
      <c r="V40" s="10">
        <f t="shared" si="191"/>
        <v>0</v>
      </c>
      <c r="W40" s="5"/>
      <c r="X40" s="5"/>
      <c r="Y40" s="3">
        <f t="shared" si="192"/>
        <v>0</v>
      </c>
      <c r="Z40" s="3">
        <f t="shared" si="193"/>
        <v>0</v>
      </c>
      <c r="AA40" s="10">
        <f t="shared" si="194"/>
        <v>0</v>
      </c>
      <c r="AB40" s="6"/>
      <c r="AC40" s="6"/>
      <c r="AD40" s="3">
        <f t="shared" si="147"/>
        <v>0</v>
      </c>
      <c r="AE40" s="3">
        <f t="shared" si="148"/>
        <v>0</v>
      </c>
      <c r="AF40" s="10">
        <f t="shared" si="149"/>
        <v>0</v>
      </c>
      <c r="AG40" s="5"/>
      <c r="AH40" s="5"/>
      <c r="AI40" s="3">
        <f t="shared" si="150"/>
        <v>0</v>
      </c>
      <c r="AJ40" s="3">
        <f t="shared" si="151"/>
        <v>0</v>
      </c>
      <c r="AK40" s="10">
        <f t="shared" si="152"/>
        <v>0</v>
      </c>
      <c r="AL40" s="6"/>
      <c r="AM40" s="6"/>
      <c r="AN40" s="3">
        <f t="shared" si="153"/>
        <v>0</v>
      </c>
      <c r="AO40" s="3">
        <f t="shared" si="154"/>
        <v>0</v>
      </c>
      <c r="AP40" s="10">
        <f t="shared" si="155"/>
        <v>0</v>
      </c>
      <c r="AQ40" s="5"/>
      <c r="AR40" s="5"/>
      <c r="AS40" s="3">
        <f t="shared" si="156"/>
        <v>0</v>
      </c>
      <c r="AT40" s="3">
        <f t="shared" si="157"/>
        <v>0</v>
      </c>
      <c r="AU40" s="10">
        <f t="shared" si="158"/>
        <v>0</v>
      </c>
      <c r="AV40" s="6"/>
      <c r="AW40" s="6"/>
      <c r="AX40" s="3">
        <f t="shared" si="159"/>
        <v>0</v>
      </c>
      <c r="AY40" s="3">
        <f t="shared" si="160"/>
        <v>0</v>
      </c>
      <c r="AZ40" s="10">
        <f t="shared" si="161"/>
        <v>0</v>
      </c>
      <c r="BA40" s="5"/>
      <c r="BB40" s="5"/>
      <c r="BC40" s="3">
        <f t="shared" si="162"/>
        <v>0</v>
      </c>
      <c r="BD40" s="3">
        <f t="shared" si="163"/>
        <v>0</v>
      </c>
      <c r="BE40" s="10">
        <f t="shared" si="164"/>
        <v>0</v>
      </c>
      <c r="BF40" s="6"/>
      <c r="BG40" s="6"/>
      <c r="BH40" s="3">
        <f t="shared" si="165"/>
        <v>0</v>
      </c>
      <c r="BI40" s="3">
        <f t="shared" si="166"/>
        <v>0</v>
      </c>
      <c r="BJ40" s="10">
        <f t="shared" si="167"/>
        <v>0</v>
      </c>
      <c r="BK40" s="5"/>
      <c r="BL40" s="5"/>
      <c r="BM40" s="3">
        <f t="shared" si="168"/>
        <v>0</v>
      </c>
      <c r="BN40" s="3">
        <f t="shared" si="169"/>
        <v>0</v>
      </c>
      <c r="BO40" s="10">
        <f t="shared" si="170"/>
        <v>0</v>
      </c>
      <c r="BP40" s="6"/>
      <c r="BQ40" s="6"/>
      <c r="BR40" s="3">
        <f t="shared" si="171"/>
        <v>0</v>
      </c>
      <c r="BS40" s="3">
        <f t="shared" si="172"/>
        <v>0</v>
      </c>
      <c r="BT40" s="10">
        <f t="shared" si="173"/>
        <v>0</v>
      </c>
      <c r="BU40" s="5"/>
      <c r="BV40" s="5"/>
      <c r="BW40" s="3">
        <f t="shared" si="174"/>
        <v>0</v>
      </c>
      <c r="BX40" s="3">
        <f t="shared" si="175"/>
        <v>0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C41" s="5"/>
      <c r="D41" s="5"/>
      <c r="E41" s="3">
        <f t="shared" si="180"/>
        <v>0</v>
      </c>
      <c r="F41" s="3">
        <f t="shared" si="181"/>
        <v>0</v>
      </c>
      <c r="G41" s="10">
        <f t="shared" si="182"/>
        <v>0</v>
      </c>
      <c r="H41" s="6"/>
      <c r="I41" s="6"/>
      <c r="J41" s="3">
        <f t="shared" si="183"/>
        <v>0</v>
      </c>
      <c r="K41" s="3">
        <f t="shared" si="184"/>
        <v>0</v>
      </c>
      <c r="L41" s="10">
        <f t="shared" si="185"/>
        <v>0</v>
      </c>
      <c r="M41" s="5"/>
      <c r="N41" s="5"/>
      <c r="O41" s="3">
        <f t="shared" si="186"/>
        <v>0</v>
      </c>
      <c r="P41" s="3">
        <f t="shared" si="187"/>
        <v>0</v>
      </c>
      <c r="Q41" s="10">
        <f t="shared" si="188"/>
        <v>0</v>
      </c>
      <c r="R41" s="6"/>
      <c r="S41" s="6"/>
      <c r="T41" s="3">
        <f t="shared" si="189"/>
        <v>0</v>
      </c>
      <c r="U41" s="3">
        <f t="shared" si="190"/>
        <v>0</v>
      </c>
      <c r="V41" s="10">
        <f t="shared" si="191"/>
        <v>0</v>
      </c>
      <c r="W41" s="5"/>
      <c r="X41" s="5"/>
      <c r="Y41" s="3">
        <f t="shared" si="192"/>
        <v>0</v>
      </c>
      <c r="Z41" s="3">
        <f t="shared" si="193"/>
        <v>0</v>
      </c>
      <c r="AA41" s="10">
        <f t="shared" si="194"/>
        <v>0</v>
      </c>
      <c r="AB41" s="6"/>
      <c r="AC41" s="6"/>
      <c r="AD41" s="3">
        <f t="shared" si="147"/>
        <v>0</v>
      </c>
      <c r="AE41" s="3">
        <f t="shared" si="148"/>
        <v>0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/>
      <c r="AM41" s="6"/>
      <c r="AN41" s="3">
        <f t="shared" si="153"/>
        <v>0</v>
      </c>
      <c r="AO41" s="3">
        <f t="shared" si="154"/>
        <v>0</v>
      </c>
      <c r="AP41" s="10">
        <f t="shared" si="155"/>
        <v>0</v>
      </c>
      <c r="AQ41" s="5"/>
      <c r="AR41" s="5"/>
      <c r="AS41" s="3">
        <f t="shared" si="156"/>
        <v>0</v>
      </c>
      <c r="AT41" s="3">
        <f t="shared" si="157"/>
        <v>0</v>
      </c>
      <c r="AU41" s="10">
        <f t="shared" si="158"/>
        <v>0</v>
      </c>
      <c r="AV41" s="6"/>
      <c r="AW41" s="6"/>
      <c r="AX41" s="3">
        <f t="shared" si="159"/>
        <v>0</v>
      </c>
      <c r="AY41" s="3">
        <f t="shared" si="160"/>
        <v>0</v>
      </c>
      <c r="AZ41" s="10">
        <f t="shared" si="161"/>
        <v>0</v>
      </c>
      <c r="BA41" s="5"/>
      <c r="BB41" s="5"/>
      <c r="BC41" s="3">
        <f t="shared" si="162"/>
        <v>0</v>
      </c>
      <c r="BD41" s="3">
        <f t="shared" si="163"/>
        <v>0</v>
      </c>
      <c r="BE41" s="10">
        <f t="shared" si="164"/>
        <v>0</v>
      </c>
      <c r="BF41" s="6"/>
      <c r="BG41" s="6"/>
      <c r="BH41" s="3">
        <f t="shared" si="165"/>
        <v>0</v>
      </c>
      <c r="BI41" s="3">
        <f t="shared" si="166"/>
        <v>0</v>
      </c>
      <c r="BJ41" s="10">
        <f t="shared" si="167"/>
        <v>0</v>
      </c>
      <c r="BK41" s="5"/>
      <c r="BL41" s="5"/>
      <c r="BM41" s="3">
        <f t="shared" si="168"/>
        <v>0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/>
      <c r="BV41" s="5"/>
      <c r="BW41" s="3">
        <f t="shared" si="174"/>
        <v>0</v>
      </c>
      <c r="BX41" s="3">
        <f t="shared" si="175"/>
        <v>0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0</v>
      </c>
      <c r="DV50" s="31">
        <f>SUM(DV5:DV49)</f>
        <v>0</v>
      </c>
      <c r="DW50" s="31">
        <f>SUM(DW5:DW49)</f>
        <v>0</v>
      </c>
      <c r="DX50" s="31">
        <f>SUM(DX5:DX49)</f>
        <v>0</v>
      </c>
      <c r="DY50" s="31">
        <f>SUM(DY5:DY49)</f>
        <v>0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0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7" ref="DW78:DW141">+G78+L78+Q78+V78+AA78+AF78+AK78+AP78+AU78+AZ78+BE78+BJ78+BO78+BT78+BY78+CD78+CI78+CN78+CS78+CX78+DC78+DH78+DM78+DR78</f>
        <v>0</v>
      </c>
    </row>
    <row r="79" ht="12.75">
      <c r="DW79" s="10">
        <f t="shared" si="197"/>
        <v>0</v>
      </c>
    </row>
    <row r="80" ht="12.75"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2012-03-24T23:04:04Z</cp:lastPrinted>
  <dcterms:created xsi:type="dcterms:W3CDTF">2002-05-12T11:23:45Z</dcterms:created>
  <dcterms:modified xsi:type="dcterms:W3CDTF">2012-04-02T03:46:33Z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